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11055" windowHeight="6300" activeTab="0"/>
  </bookViews>
  <sheets>
    <sheet name="n_list" sheetId="1" r:id="rId1"/>
  </sheets>
  <definedNames/>
  <calcPr fullCalcOnLoad="1"/>
</workbook>
</file>

<file path=xl/sharedStrings.xml><?xml version="1.0" encoding="utf-8"?>
<sst xmlns="http://schemas.openxmlformats.org/spreadsheetml/2006/main" count="444" uniqueCount="277">
  <si>
    <t>1st Sky Scout</t>
  </si>
  <si>
    <t>Pietenpol B-4-T, 10</t>
  </si>
  <si>
    <t>Velie</t>
  </si>
  <si>
    <t>First Airplane</t>
  </si>
  <si>
    <t>Model T Ford</t>
  </si>
  <si>
    <t>Gnome</t>
  </si>
  <si>
    <t>Not Reg</t>
  </si>
  <si>
    <t>Pietenpol Air Camper, 15</t>
  </si>
  <si>
    <t>"Scout V8"</t>
  </si>
  <si>
    <t>Pietenpol, 14</t>
  </si>
  <si>
    <t>Id No.</t>
  </si>
  <si>
    <t>Make/Model</t>
  </si>
  <si>
    <t>Powerplant</t>
  </si>
  <si>
    <t>Builder</t>
  </si>
  <si>
    <t>Comment</t>
  </si>
  <si>
    <t>Color</t>
  </si>
  <si>
    <t>BHP Built Pietenpols</t>
  </si>
  <si>
    <t>Pietenpols on Display</t>
  </si>
  <si>
    <t>Location</t>
  </si>
  <si>
    <t>Biplane</t>
  </si>
  <si>
    <t>1st Parasol</t>
  </si>
  <si>
    <t>On display at the Filmore County Historical Museum (Fountain MN 55935) along with one of BHP's hangars</t>
  </si>
  <si>
    <t>"Last Original" Air Camper</t>
  </si>
  <si>
    <t>All Known Pietenpols - Early History (1924 to 1946)</t>
  </si>
  <si>
    <t>Configuration</t>
  </si>
  <si>
    <t>Parasol</t>
  </si>
  <si>
    <t>1st "Improved Air Camper."  Built to verify plans.  On display, EAA Museum (Oshkosh)</t>
  </si>
  <si>
    <t>Improved Air Camper</t>
  </si>
  <si>
    <t>Comments</t>
  </si>
  <si>
    <t>Filmore County Historical Museum (Fountain MN)</t>
  </si>
  <si>
    <t>EAA Museum (Oshkosh WI)</t>
  </si>
  <si>
    <t>Virginia Aviation Museum (Richmond VA)</t>
  </si>
  <si>
    <t>Built by Stan Richards, a farmer and inventor from Hoytville Ohio.  Known as the "Fun Flying Farmer" he built his Sky Scout in 1939.  Powered by a Ford Model T assembled from junk yard parts aquired in and around Toledo.  Stan did his repairs in the living room and kept his ship in the barn.  For winter storage, he would throw some barn ropes around it and hoist it up in the loft.  The Sky Scout was his second airplane, he had previously built and flown a Stepnic around 1929.  It was powered by a 28 hp lawrence.  Stan's picture appeared in the 'Ohio Flyer' magazine that was popular then. (BPA54-13)</t>
  </si>
  <si>
    <t>Sources:</t>
  </si>
  <si>
    <t>Registration Data at Aerofiles.com</t>
  </si>
  <si>
    <t>Source</t>
  </si>
  <si>
    <t>Pietenpol Builders Manual</t>
  </si>
  <si>
    <t>1,2</t>
  </si>
  <si>
    <t>1,3</t>
  </si>
  <si>
    <t>On display, Virginia Aviation Museum</t>
  </si>
  <si>
    <t>1,6</t>
  </si>
  <si>
    <t>Pietenpol Air Camper built to the Modern Mechanix Flying Manual.  Due to building space limitations (20 ft) a 36 inch center section was added with a chord of 4'3".  The center "flap" was eliminated resulting in a cutout for entering the cockpit. Span increased to 30 ft 4-1/4" to comphensate for loss of wing area.  Aileron chord increased to 17-5/8, eliminating the false spar and attaching the ailerons directly to the spars.  F2 Zenith type HF-4B carburetors were mounted directly to the cylinder block eliminating the intake manifold and yielding an increase of 100 rpm.  A 'Police' (B) head was added for a net increase of 150 rpm (1850 revs)  Robert Bosch FU-4 magneto.  6 ft prop, 4.4 pitch.  80 mph with pilot alone.  With pilot only, it will give any OX-5 job a run for its money on landings or takeoff.  Weight of ship (total) 789 lb.  Speed range 90-80-35.  3-1/2 gph.  Built for less than $350.</t>
  </si>
  <si>
    <t>Stan Richards</t>
  </si>
  <si>
    <t>Year</t>
  </si>
  <si>
    <t>Air Camper (FGM Plans)</t>
  </si>
  <si>
    <t>Adams B-4, 1 - (Henderson Powered Pietenpol)</t>
  </si>
  <si>
    <t>Crown B-3, s/n 38, (Velie Powered Air Camper)</t>
  </si>
  <si>
    <t>16 Valve Ace</t>
  </si>
  <si>
    <t>BHP</t>
  </si>
  <si>
    <t>Model A Ford</t>
  </si>
  <si>
    <t>1st Air Camper</t>
  </si>
  <si>
    <t>Pietenpol B-4-A, 7</t>
  </si>
  <si>
    <t>Pietenpol, ? - N*</t>
  </si>
  <si>
    <t>Pietenpol Air Camper, ? - N*</t>
  </si>
  <si>
    <t>Pietenpol B-4, 4</t>
  </si>
  <si>
    <t>Smith-Dockter-Tilby Pietenpol, 1 - Sterling CO</t>
  </si>
  <si>
    <t>Pietenpol B-4-A, 11</t>
  </si>
  <si>
    <t>Church-Peterson Pietenpol, 1</t>
  </si>
  <si>
    <t>Wood-Pietenpol, 1</t>
  </si>
  <si>
    <t>Carnes-Pietenpol, 298</t>
  </si>
  <si>
    <t>Blackburne-Pietenpol, 1</t>
  </si>
  <si>
    <t>Barry-Hodges Pietenpol, CD-50</t>
  </si>
  <si>
    <t>Sanders-Pietenpol, 101</t>
  </si>
  <si>
    <t>Maness-Pietenpol, 1</t>
  </si>
  <si>
    <t>James-Law Pietenpol, 1</t>
  </si>
  <si>
    <t>Moll-Wheeler Pietenpol,101-CR</t>
  </si>
  <si>
    <t>Stipe-Pietenpol, 134</t>
  </si>
  <si>
    <t>Chelette-Pietenpol A, P-11</t>
  </si>
  <si>
    <t>Black-Hearth Pietenpol, 12873</t>
  </si>
  <si>
    <t>Fox-Pietenpol B-4-A, B4A</t>
  </si>
  <si>
    <t>Smith-Pietenpol, A1 - H Smith</t>
  </si>
  <si>
    <t>Fields Pietenpol, 36</t>
  </si>
  <si>
    <t>Edgar Pietenpol, 1</t>
  </si>
  <si>
    <t>Williams Air Camper, KWS-1</t>
  </si>
  <si>
    <t>Lewis Pietenpol, L22 - W Lewis</t>
  </si>
  <si>
    <t>Wolesky Pietenpol, X-1 - Owatonna MN</t>
  </si>
  <si>
    <t>Turnblade Air Camper, 111 - Gothenburg NB</t>
  </si>
  <si>
    <t>Caven-Alvord Pietenpol, 1 - Fort Peck MT</t>
  </si>
  <si>
    <t>Pietenpol B-4-A, 1</t>
  </si>
  <si>
    <t>Hoskinson-Pietenpol, C-S-5-V-1</t>
  </si>
  <si>
    <t>Ogle-Pietenpol Air Camper, 2E5 - Clare MI</t>
  </si>
  <si>
    <t>Pietenpol, 12</t>
  </si>
  <si>
    <t>Will-Pietenpol, 6281 - St Cloud MN</t>
  </si>
  <si>
    <t>Pasche-Pietenpol B-4-A, 2-A - Hancock MN</t>
  </si>
  <si>
    <t>McGary Pietenpol, 1770</t>
  </si>
  <si>
    <t>Finke-Pietenpol B-4-A, 10</t>
  </si>
  <si>
    <t>Melcher-Pietenpol B-4-A, 7 - Sparta WI</t>
  </si>
  <si>
    <t>Boe-Pietenpol Air Camper, 8H - Shell Lake WI</t>
  </si>
  <si>
    <t>Hurlbutt-Pietenpol Air Camper, H-55</t>
  </si>
  <si>
    <t>Mason-Pietenpol A C, 318 - Vernon NH</t>
  </si>
  <si>
    <t>Capuson-Pietenpol AC-1, A-2116 - Buffalo</t>
  </si>
  <si>
    <t>Dilks-Pietenpol, D-1001 - Lansdowns MD</t>
  </si>
  <si>
    <t>Pietenpol A-4 Air Camper, 3</t>
  </si>
  <si>
    <t>Orcutt-Pietenpol, D-1 - Columbia City GA</t>
  </si>
  <si>
    <t>Ebervine-Pietenpol, 123 - Monroe MI</t>
  </si>
  <si>
    <t>Colombino-Pietenpol, 1 - Amasa MI</t>
  </si>
  <si>
    <t>Foster-Pietenpol Air Camper, X-77 - Holstein IA</t>
  </si>
  <si>
    <t>Meschke-Pietenpol, 1933 - Watonna MN</t>
  </si>
  <si>
    <t>Hard-Pietenpol, 1 - Mahtowa MN</t>
  </si>
  <si>
    <t>Frerichs-Pietenpol, W-770 - Le Mars IA</t>
  </si>
  <si>
    <t>Bohmbach Air Camper, 111</t>
  </si>
  <si>
    <t>Russert-Pietenpol, 1 - Arcadia WI</t>
  </si>
  <si>
    <t>Cook-Pietenpol, X-222 - Pecos NM</t>
  </si>
  <si>
    <t>Guess Pietenpol, GP-1 - Boling TX</t>
  </si>
  <si>
    <t>Glover Pietenpol, P-1</t>
  </si>
  <si>
    <t>Wilson-Pietenpol, 101 - Cameron TX.</t>
  </si>
  <si>
    <t>Hawk-Pietenpol, H-1 - Perryton TX</t>
  </si>
  <si>
    <t>Centilli-Pietenpol, C840 - Grand Rapids</t>
  </si>
  <si>
    <t>Pietenpol Air Camper, 13A</t>
  </si>
  <si>
    <t>Winter-Pietenpol Air Camper, 1 - York PA</t>
  </si>
  <si>
    <t>Pietenpol Air Camper, 1</t>
  </si>
  <si>
    <t>Wood-Pietenpol Air Camper, L-176771 - Elmwood NB</t>
  </si>
  <si>
    <t>Allen-Pietenpol Air Camper, 1 - Morenci MI</t>
  </si>
  <si>
    <t>Haberman-Pietenpol, 4004 - St Paul</t>
  </si>
  <si>
    <t>Broadhead-Pietenpol, E-27 - La Crosse WI</t>
  </si>
  <si>
    <t>Mael B-4 (Ford), 1002</t>
  </si>
  <si>
    <t>Anderson-Pietenpol, 826 - Sharon ND</t>
  </si>
  <si>
    <t>Kamrath-Pietenpol, 1 - Juneau WI</t>
  </si>
  <si>
    <t>Prentice-Pietenpol A-1, ? - Park Rapids MN</t>
  </si>
  <si>
    <t>Pietenpol B-4A, 16</t>
  </si>
  <si>
    <t>Meyer-Pietenpol Air Camper, 1 - Bonifacius MN</t>
  </si>
  <si>
    <t>McGran Air Camper, A-1 - Rochester MI</t>
  </si>
  <si>
    <t>Harlin-Pietenpol Air Camper, 35 - Ferndale MI</t>
  </si>
  <si>
    <t>Pietenpol Air Camper A-4-2, 111</t>
  </si>
  <si>
    <t>Hymer Air Camper (Ford), 1 - Hamilton OH</t>
  </si>
  <si>
    <t>Pietenpol Sky Scout, A14</t>
  </si>
  <si>
    <t>Cowan-Pietenpol Camper, 1 - Brookville PA</t>
  </si>
  <si>
    <t>Hussey-Ross Air Camper, 1 -  Goodland KS</t>
  </si>
  <si>
    <t>Stewart-Pietenpol, 1 - Eugene OR</t>
  </si>
  <si>
    <t>Mancini-Pietenpol, A-3391</t>
  </si>
  <si>
    <t>Pietenpol A, 103</t>
  </si>
  <si>
    <t>Scannel Air Camper, 1 ‚ Elgin NB</t>
  </si>
  <si>
    <t>Fox-Pietenpol, 86</t>
  </si>
  <si>
    <t>Samford-Pietenpol Air Camper, 101-A - Eastland TX</t>
  </si>
  <si>
    <t>Pietenpol Air Camper, ?</t>
  </si>
  <si>
    <t>Fox-Pietenpol, 86 - Russellville AR</t>
  </si>
  <si>
    <t>Neisser-Pietenpol Air Camper, 101 - Frederick MD</t>
  </si>
  <si>
    <t>Dixon-Pietenpol D-1, TC-1</t>
  </si>
  <si>
    <t>Mohr Air Camper, 2 - Riceville IA</t>
  </si>
  <si>
    <t>Lauridson-Pietenpol, 1 - St Paul MN</t>
  </si>
  <si>
    <t>McConnel-Pietenpol Air Camper, 1 - Eyota MN</t>
  </si>
  <si>
    <t>Pietenpol Air Camper, 20</t>
  </si>
  <si>
    <t>Earles-Pietenpol Air Camper, 1 - Hayes SD</t>
  </si>
  <si>
    <t>Carlson-Pietenpol Special, GAC-4 - Garvin MN</t>
  </si>
  <si>
    <t>Skaarberg Air Camper, 1 - Spring Valley MN</t>
  </si>
  <si>
    <t>Anderson Air Camper, 1 - Ansgar IA</t>
  </si>
  <si>
    <t>Cornell-Pietenpol, 1 - Watertown MN</t>
  </si>
  <si>
    <t>Winscher-Pietenpol, 3 - Sparta WI</t>
  </si>
  <si>
    <t>Pietenpol, A1940</t>
  </si>
  <si>
    <t>Pietenpol Air Camper, 717</t>
  </si>
  <si>
    <t>Wise Air Camper, 1</t>
  </si>
  <si>
    <t>Pietenpol A, 3</t>
  </si>
  <si>
    <t>370W</t>
  </si>
  <si>
    <t>Pietenpol B-4, 5</t>
  </si>
  <si>
    <t>498K</t>
  </si>
  <si>
    <t>Slemmer Pietenpol Camper, S-2</t>
  </si>
  <si>
    <t>645N</t>
  </si>
  <si>
    <t>Key-Campbell Air Camper, MA-0002</t>
  </si>
  <si>
    <t>729N</t>
  </si>
  <si>
    <t>McKeehan-Pietenpol, D-36</t>
  </si>
  <si>
    <t>742Y</t>
  </si>
  <si>
    <t>77W</t>
  </si>
  <si>
    <t>Pietenpol B-4-A, 8</t>
  </si>
  <si>
    <t>899H</t>
  </si>
  <si>
    <t>Pietenpol B-4A, 6</t>
  </si>
  <si>
    <t>971M</t>
  </si>
  <si>
    <t>Pietenpol, 13013 - Shertenlieb-Thomas, NY</t>
  </si>
  <si>
    <t>1932A</t>
  </si>
  <si>
    <t>Pietenpol, Sky Scout</t>
  </si>
  <si>
    <t>Pietenpol Air Camper</t>
  </si>
  <si>
    <t>Comstock 1932 (LeBlond), 1 - Roundup MT</t>
  </si>
  <si>
    <t>Built from Modern Mechanics Articles (32 plans) by Ben and Tom Helmerichs of Ryegate, Montana.  Their workshop was unheated so much of the airplane was constructed in a farmhouse kitchen.  Tom attempted to fly the airplane, but a gopher hole at the end of the pasture runway jarred the pilot and plane enough to cancel the attempt.  First flight by David Comstock of Roundup MT July 31, 1932 lasted 5 minutes and he reported the airplane to be sound and airworthy.  Flown twice before being retired to the families barn, the airplane ended up on display at The Museum of the Rockies (Bozeman, Montana) where it can be seen today.</t>
  </si>
  <si>
    <t>Museum of the Rockies (Bozeman MT)</t>
  </si>
  <si>
    <t>Helmerichs 32 (Ford), 1 - Ryegate, MT</t>
  </si>
  <si>
    <t>?</t>
  </si>
  <si>
    <t>BPA 49-3</t>
  </si>
  <si>
    <t>Leeman-Wolf 1A (Ford), 10-X - Waukesha, WI</t>
  </si>
  <si>
    <t>On display, Liberal Kansas</t>
  </si>
  <si>
    <t>Pietenpol Sky Scout</t>
  </si>
  <si>
    <t>BPA 54-13</t>
  </si>
  <si>
    <t>BPA 49-8</t>
  </si>
  <si>
    <t>Air Camper made by David Comstock, Roundup MT.  Ford A.  Flown for at least 2 years (87 hours recorded).  October 1934 Popular Aviation.  Cost $500 to build.  Wing span increased to 30 ft due to the high altitude at Roundup.  No crackups, one forced landing due to a short-circuited wire.  Mr Comstock taught himself how to fly this airplane with no outside instructions.  60-70 mph.  Attained an altitude of 12,300 with pilot alone.  Gear was replaced with split gear after 50 hours of flying.  At some point the model A was replaced with a LaBlond.</t>
  </si>
  <si>
    <t>N5452N</t>
  </si>
  <si>
    <t>N7533U</t>
  </si>
  <si>
    <t>NX899H</t>
  </si>
  <si>
    <t>Air Camper</t>
  </si>
  <si>
    <t>Franklin 60 hp</t>
  </si>
  <si>
    <t>Corvair 60 hp</t>
  </si>
  <si>
    <t>Clear Varnish</t>
  </si>
  <si>
    <t>Dark Gray</t>
  </si>
  <si>
    <t>Silver</t>
  </si>
  <si>
    <t>Blue</t>
  </si>
  <si>
    <t>Sliver/Red</t>
  </si>
  <si>
    <t>Orange/Black</t>
  </si>
  <si>
    <t>Red/Silver/Black</t>
  </si>
  <si>
    <t>Sky Scout</t>
  </si>
  <si>
    <t>Silver/Blue</t>
  </si>
  <si>
    <t>Silver/Black</t>
  </si>
  <si>
    <t>Silver/Red</t>
  </si>
  <si>
    <t>Ford V8 (85 hp)</t>
  </si>
  <si>
    <t>Blue/Blue</t>
  </si>
  <si>
    <t>Cream/Red</t>
  </si>
  <si>
    <t>14???</t>
  </si>
  <si>
    <t>On display, EAA Museum (Oshkosh)</t>
  </si>
  <si>
    <t>Pietenpol Air Camper (14219?)</t>
  </si>
  <si>
    <t>Ford Model A/Re-engined with a LaBlonde</t>
  </si>
  <si>
    <t>David Comstock</t>
  </si>
  <si>
    <t>Ben and Tom Helmerichs</t>
  </si>
  <si>
    <t>Pietenpol "Improved Air Camper"</t>
  </si>
  <si>
    <t>Pietenpol Air Camper (Corvair)</t>
  </si>
  <si>
    <t>BPA 62-4 which reprinted Sportsman Aviation and Modelplanes September 1934 p.14</t>
  </si>
  <si>
    <t>Mid-America Air Museum (Liberal KS)</t>
  </si>
  <si>
    <t>Pietenpol Air Camper (Replica of 626)</t>
  </si>
  <si>
    <t>Old Rhinebeck Aerodrome</t>
  </si>
  <si>
    <t>Golden Age Air Museum</t>
  </si>
  <si>
    <t>NX54N</t>
  </si>
  <si>
    <t>Pietenpol Air Camper (32 plans)</t>
  </si>
  <si>
    <t>Air Camper (32 Plans) with diagonal struts on center cabanes.</t>
  </si>
  <si>
    <t>On display, Golden Age Air Museum</t>
  </si>
  <si>
    <t>Golden Age Air Museum web page http://www.goldenageair.org/collection/1932pp.htm</t>
  </si>
  <si>
    <t>Individual Histories of Pietenpol Airplanes</t>
  </si>
  <si>
    <t>All Known Pietenpols - Modern (1946 to Present)</t>
  </si>
  <si>
    <t>NX770CG</t>
  </si>
  <si>
    <t>N9040N</t>
  </si>
  <si>
    <t>Ford</t>
  </si>
  <si>
    <t>Charlie Duff</t>
  </si>
  <si>
    <t>Black/Orange</t>
  </si>
  <si>
    <t>email from Doc Mosher</t>
  </si>
  <si>
    <t>5,8</t>
  </si>
  <si>
    <t>N2NK</t>
  </si>
  <si>
    <t>Ned Kensinger</t>
  </si>
  <si>
    <t>N6262</t>
  </si>
  <si>
    <t>Loaned to Old Rhinebeck</t>
  </si>
  <si>
    <t>John Norman</t>
  </si>
  <si>
    <t>Air Camper (626 Configuration)</t>
  </si>
  <si>
    <t>N12938</t>
  </si>
  <si>
    <t>Ed Sampson</t>
  </si>
  <si>
    <t>N12939</t>
  </si>
  <si>
    <t>-</t>
  </si>
  <si>
    <t>Pietenpol Air Camper - No Fabric</t>
  </si>
  <si>
    <t>No Covering</t>
  </si>
  <si>
    <t>Built and left uncovered for the EAA Museum</t>
  </si>
  <si>
    <t>N44162</t>
  </si>
  <si>
    <t>Franklin</t>
  </si>
  <si>
    <t>Sanford W Love</t>
  </si>
  <si>
    <t>On display, Wisconsin Aviation Museum (Fond du Lac)</t>
  </si>
  <si>
    <t>N12942</t>
  </si>
  <si>
    <t>Pietenpol Scout</t>
  </si>
  <si>
    <t>Forest Lovely</t>
  </si>
  <si>
    <t>On display, Air Power Museum (Ottumwa IA)</t>
  </si>
  <si>
    <t>Air Power Museum (Ottumwa IA)</t>
  </si>
  <si>
    <t>Wisconsin Aviation Museum (Fond du Lac WI)</t>
  </si>
  <si>
    <t>N22EZ</t>
  </si>
  <si>
    <t>Milestones of Flight Museum (Lancaster CA)</t>
  </si>
  <si>
    <t>MacDonald</t>
  </si>
  <si>
    <t>On display, Milestones of Flight (Lancaster CA)</t>
  </si>
  <si>
    <t>N36RN</t>
  </si>
  <si>
    <t>Robert Northcutt</t>
  </si>
  <si>
    <t>On display, Texas Air Museum (Rio Hondo TX)</t>
  </si>
  <si>
    <t>Texas Air Museum (Rio Hondo TX)</t>
  </si>
  <si>
    <t>N3113</t>
  </si>
  <si>
    <t>C-65</t>
  </si>
  <si>
    <t>Cont. 80</t>
  </si>
  <si>
    <t>Doug Gordon</t>
  </si>
  <si>
    <t>On display, Hiller Aviation Museum (San Carlos CA)</t>
  </si>
  <si>
    <t>Hiller Aviation Museum (San Carlos CA)</t>
  </si>
  <si>
    <t>N4716</t>
  </si>
  <si>
    <t>Chad Willie</t>
  </si>
  <si>
    <t>registered to Antique Airplane Corp (AAA)</t>
  </si>
  <si>
    <t>N86404</t>
  </si>
  <si>
    <t>C.M.Kilgus</t>
  </si>
  <si>
    <t>On display, Quonset Air Museum (North Kingston RI)</t>
  </si>
  <si>
    <t>Quonset Air Museum (North Kingston RI)</t>
  </si>
  <si>
    <t>Paul Dougherty</t>
  </si>
  <si>
    <t>7,8</t>
  </si>
  <si>
    <t>Pietenpol ?</t>
  </si>
  <si>
    <t>? Vancouver BC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</si>
</sst>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b/>
      <sz val="12"/>
      <name val="Arial"/>
      <family val="2"/>
    </font>
    <font>
      <b/>
      <u val="single"/>
      <sz val="10"/>
      <name val="Arial"/>
      <family val="2"/>
    </font>
    <font>
      <b/>
      <sz val="16"/>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3" fillId="0" borderId="0" xfId="0" applyFont="1" applyAlignment="1">
      <alignment/>
    </xf>
    <xf numFmtId="0" fontId="0" fillId="0" borderId="0" xfId="0" applyAlignment="1">
      <alignment horizontal="left"/>
    </xf>
    <xf numFmtId="0" fontId="1" fillId="0" borderId="0" xfId="0" applyFont="1" applyAlignment="1">
      <alignment horizontal="left"/>
    </xf>
    <xf numFmtId="0" fontId="1" fillId="0" borderId="1" xfId="0" applyFont="1" applyBorder="1" applyAlignment="1">
      <alignment horizontal="left"/>
    </xf>
    <xf numFmtId="0" fontId="3" fillId="0" borderId="0" xfId="0" applyFont="1" applyAlignment="1">
      <alignment horizontal="left"/>
    </xf>
    <xf numFmtId="0" fontId="2" fillId="0" borderId="0" xfId="0" applyFont="1" applyAlignment="1">
      <alignment horizontal="left"/>
    </xf>
    <xf numFmtId="0" fontId="1"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horizontal="left"/>
    </xf>
    <xf numFmtId="0" fontId="0" fillId="0" borderId="2" xfId="0" applyBorder="1" applyAlignment="1">
      <alignment horizontal="left"/>
    </xf>
    <xf numFmtId="0" fontId="0" fillId="0" borderId="2" xfId="0" applyBorder="1" applyAlignment="1">
      <alignment/>
    </xf>
    <xf numFmtId="0" fontId="4" fillId="0" borderId="0" xfId="0" applyFont="1" applyAlignment="1">
      <alignment/>
    </xf>
    <xf numFmtId="0" fontId="0" fillId="0" borderId="0" xfId="0" applyFont="1" applyAlignment="1">
      <alignment horizontal="left"/>
    </xf>
    <xf numFmtId="0" fontId="0" fillId="0" borderId="0" xfId="0" applyAlignment="1" quotePrefix="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9"/>
  <sheetViews>
    <sheetView tabSelected="1" workbookViewId="0" topLeftCell="A1">
      <selection activeCell="A2" sqref="A2"/>
    </sheetView>
  </sheetViews>
  <sheetFormatPr defaultColWidth="9.140625" defaultRowHeight="12.75"/>
  <cols>
    <col min="2" max="2" width="42.28125" style="0" customWidth="1"/>
    <col min="4" max="4" width="14.421875" style="0" customWidth="1"/>
    <col min="5" max="5" width="15.421875" style="0" customWidth="1"/>
    <col min="6" max="6" width="17.57421875" style="0" customWidth="1"/>
    <col min="7" max="7" width="14.421875" style="0" customWidth="1"/>
    <col min="8" max="8" width="47.140625" style="0" customWidth="1"/>
  </cols>
  <sheetData>
    <row r="1" ht="20.25">
      <c r="A1" s="12" t="s">
        <v>220</v>
      </c>
    </row>
    <row r="3" spans="1:9" ht="15.75">
      <c r="A3" s="6" t="s">
        <v>16</v>
      </c>
      <c r="B3" s="6"/>
      <c r="C3" s="2"/>
      <c r="D3" s="2"/>
      <c r="E3" s="2"/>
      <c r="F3" s="2"/>
      <c r="G3" s="2"/>
      <c r="H3" s="2"/>
      <c r="I3" s="2"/>
    </row>
    <row r="4" spans="1:9" ht="12.75">
      <c r="A4" s="2"/>
      <c r="B4" s="2"/>
      <c r="C4" s="2"/>
      <c r="D4" s="2"/>
      <c r="E4" s="2"/>
      <c r="F4" s="2"/>
      <c r="G4" s="2"/>
      <c r="H4" s="2"/>
      <c r="I4" s="2"/>
    </row>
    <row r="5" spans="1:9" ht="22.5" customHeight="1">
      <c r="A5" s="4" t="s">
        <v>10</v>
      </c>
      <c r="B5" s="4" t="s">
        <v>11</v>
      </c>
      <c r="C5" s="4" t="s">
        <v>43</v>
      </c>
      <c r="D5" s="4" t="s">
        <v>12</v>
      </c>
      <c r="E5" s="4" t="s">
        <v>13</v>
      </c>
      <c r="F5" s="4" t="s">
        <v>24</v>
      </c>
      <c r="G5" s="4" t="s">
        <v>15</v>
      </c>
      <c r="H5" s="4" t="s">
        <v>14</v>
      </c>
      <c r="I5" s="5" t="s">
        <v>35</v>
      </c>
    </row>
    <row r="6" spans="1:9" ht="12.75">
      <c r="A6" s="2" t="s">
        <v>6</v>
      </c>
      <c r="B6" s="2" t="s">
        <v>3</v>
      </c>
      <c r="C6" s="2">
        <v>1924</v>
      </c>
      <c r="D6" s="2" t="s">
        <v>4</v>
      </c>
      <c r="E6" s="2" t="s">
        <v>48</v>
      </c>
      <c r="F6" s="2" t="s">
        <v>19</v>
      </c>
      <c r="G6" s="2" t="s">
        <v>188</v>
      </c>
      <c r="H6" s="2"/>
      <c r="I6" s="2">
        <v>2</v>
      </c>
    </row>
    <row r="7" spans="1:9" ht="12.75">
      <c r="A7" s="2" t="s">
        <v>6</v>
      </c>
      <c r="B7" s="2" t="s">
        <v>5</v>
      </c>
      <c r="C7" s="2">
        <v>1926</v>
      </c>
      <c r="D7" s="2" t="s">
        <v>5</v>
      </c>
      <c r="E7" s="2" t="s">
        <v>48</v>
      </c>
      <c r="F7" s="2" t="s">
        <v>19</v>
      </c>
      <c r="G7" s="2" t="s">
        <v>189</v>
      </c>
      <c r="H7" s="2"/>
      <c r="I7" s="2">
        <v>2</v>
      </c>
    </row>
    <row r="8" spans="1:9" ht="12.75">
      <c r="A8" s="2">
        <v>10045</v>
      </c>
      <c r="B8" s="2" t="s">
        <v>54</v>
      </c>
      <c r="C8" s="2">
        <v>1927</v>
      </c>
      <c r="D8" s="2" t="s">
        <v>47</v>
      </c>
      <c r="E8" s="2" t="s">
        <v>48</v>
      </c>
      <c r="F8" s="2" t="s">
        <v>25</v>
      </c>
      <c r="G8" s="2" t="s">
        <v>190</v>
      </c>
      <c r="H8" s="2" t="s">
        <v>20</v>
      </c>
      <c r="I8" s="2" t="s">
        <v>37</v>
      </c>
    </row>
    <row r="9" spans="1:9" ht="12.75">
      <c r="A9" s="3" t="s">
        <v>152</v>
      </c>
      <c r="B9" s="3" t="s">
        <v>153</v>
      </c>
      <c r="C9" s="3"/>
      <c r="D9" s="3"/>
      <c r="E9" s="3" t="s">
        <v>48</v>
      </c>
      <c r="F9" s="3"/>
      <c r="G9" s="3"/>
      <c r="H9" s="2"/>
      <c r="I9" s="2" t="s">
        <v>37</v>
      </c>
    </row>
    <row r="10" spans="1:9" ht="12.75">
      <c r="A10" s="2">
        <v>626</v>
      </c>
      <c r="B10" s="2" t="s">
        <v>51</v>
      </c>
      <c r="C10" s="2">
        <v>1929</v>
      </c>
      <c r="D10" s="2" t="s">
        <v>49</v>
      </c>
      <c r="E10" s="2" t="s">
        <v>48</v>
      </c>
      <c r="F10" s="2" t="s">
        <v>185</v>
      </c>
      <c r="G10" s="2" t="s">
        <v>191</v>
      </c>
      <c r="H10" s="2" t="s">
        <v>50</v>
      </c>
      <c r="I10" s="2" t="s">
        <v>37</v>
      </c>
    </row>
    <row r="11" spans="1:9" ht="12.75">
      <c r="A11" s="2" t="s">
        <v>163</v>
      </c>
      <c r="B11" s="2" t="s">
        <v>164</v>
      </c>
      <c r="C11" s="2">
        <v>1929</v>
      </c>
      <c r="D11" s="2" t="s">
        <v>49</v>
      </c>
      <c r="E11" s="2" t="s">
        <v>48</v>
      </c>
      <c r="F11" s="2"/>
      <c r="G11" s="2" t="s">
        <v>192</v>
      </c>
      <c r="H11" s="2"/>
      <c r="I11" s="2" t="s">
        <v>37</v>
      </c>
    </row>
    <row r="12" spans="1:9" ht="12.75">
      <c r="A12" s="2" t="s">
        <v>161</v>
      </c>
      <c r="B12" s="2" t="s">
        <v>162</v>
      </c>
      <c r="C12" s="2">
        <v>1930</v>
      </c>
      <c r="D12" s="2" t="s">
        <v>49</v>
      </c>
      <c r="E12" s="2" t="s">
        <v>48</v>
      </c>
      <c r="F12" s="2"/>
      <c r="G12" s="2" t="s">
        <v>193</v>
      </c>
      <c r="H12" s="2"/>
      <c r="I12" s="2" t="s">
        <v>37</v>
      </c>
    </row>
    <row r="13" spans="1:9" ht="12.75">
      <c r="A13" s="2">
        <v>12236</v>
      </c>
      <c r="B13" s="2" t="s">
        <v>46</v>
      </c>
      <c r="C13" s="2">
        <v>1931</v>
      </c>
      <c r="D13" s="2" t="s">
        <v>2</v>
      </c>
      <c r="E13" s="2" t="s">
        <v>48</v>
      </c>
      <c r="F13" s="2" t="s">
        <v>185</v>
      </c>
      <c r="G13" s="2" t="s">
        <v>194</v>
      </c>
      <c r="H13" s="2"/>
      <c r="I13" s="2" t="s">
        <v>37</v>
      </c>
    </row>
    <row r="14" spans="1:9" ht="12.75">
      <c r="A14" s="2">
        <v>10718</v>
      </c>
      <c r="B14" s="2" t="s">
        <v>1</v>
      </c>
      <c r="C14" s="2">
        <v>1931</v>
      </c>
      <c r="D14" s="2" t="s">
        <v>4</v>
      </c>
      <c r="E14" s="2" t="s">
        <v>48</v>
      </c>
      <c r="F14" s="2" t="s">
        <v>195</v>
      </c>
      <c r="G14" s="2" t="s">
        <v>193</v>
      </c>
      <c r="H14" s="2" t="s">
        <v>0</v>
      </c>
      <c r="I14" s="2" t="s">
        <v>37</v>
      </c>
    </row>
    <row r="15" spans="1:9" ht="12.75">
      <c r="A15" s="3">
        <v>10736</v>
      </c>
      <c r="B15" s="3" t="s">
        <v>56</v>
      </c>
      <c r="C15" s="3"/>
      <c r="D15" s="3"/>
      <c r="E15" s="3" t="s">
        <v>48</v>
      </c>
      <c r="F15" s="3"/>
      <c r="G15" s="3"/>
      <c r="H15" s="2"/>
      <c r="I15" s="2" t="s">
        <v>37</v>
      </c>
    </row>
    <row r="16" spans="1:9" ht="12.75">
      <c r="A16" s="2">
        <v>12941</v>
      </c>
      <c r="B16" s="2" t="s">
        <v>81</v>
      </c>
      <c r="C16" s="2">
        <v>1932</v>
      </c>
      <c r="D16" s="2" t="s">
        <v>49</v>
      </c>
      <c r="E16" s="2" t="s">
        <v>48</v>
      </c>
      <c r="F16" s="2" t="s">
        <v>195</v>
      </c>
      <c r="G16" s="2" t="s">
        <v>196</v>
      </c>
      <c r="H16" s="2"/>
      <c r="I16" s="2" t="s">
        <v>37</v>
      </c>
    </row>
    <row r="17" spans="1:9" ht="12.75">
      <c r="A17" s="2" t="s">
        <v>167</v>
      </c>
      <c r="B17" s="2" t="s">
        <v>168</v>
      </c>
      <c r="C17" s="2">
        <v>1932</v>
      </c>
      <c r="D17" s="2" t="s">
        <v>49</v>
      </c>
      <c r="E17" s="2" t="s">
        <v>48</v>
      </c>
      <c r="F17" s="2" t="s">
        <v>195</v>
      </c>
      <c r="G17" s="2" t="s">
        <v>197</v>
      </c>
      <c r="H17" s="2" t="s">
        <v>21</v>
      </c>
      <c r="I17" s="2">
        <v>2</v>
      </c>
    </row>
    <row r="18" spans="1:9" ht="12.75">
      <c r="A18" s="2">
        <v>12988</v>
      </c>
      <c r="B18" s="2" t="s">
        <v>85</v>
      </c>
      <c r="C18" s="2">
        <v>1932</v>
      </c>
      <c r="D18" s="2" t="s">
        <v>49</v>
      </c>
      <c r="E18" s="2" t="s">
        <v>48</v>
      </c>
      <c r="F18" s="2" t="s">
        <v>185</v>
      </c>
      <c r="G18" s="2" t="s">
        <v>193</v>
      </c>
      <c r="H18" s="2"/>
      <c r="I18" s="2" t="s">
        <v>37</v>
      </c>
    </row>
    <row r="19" spans="1:9" ht="12.75">
      <c r="A19" s="2">
        <v>12937</v>
      </c>
      <c r="B19" s="2" t="s">
        <v>9</v>
      </c>
      <c r="C19" s="2">
        <v>1933</v>
      </c>
      <c r="D19" s="2" t="s">
        <v>49</v>
      </c>
      <c r="E19" s="2" t="s">
        <v>48</v>
      </c>
      <c r="F19" s="2" t="s">
        <v>27</v>
      </c>
      <c r="G19" s="2" t="s">
        <v>193</v>
      </c>
      <c r="H19" s="2" t="s">
        <v>26</v>
      </c>
      <c r="I19" s="2" t="s">
        <v>37</v>
      </c>
    </row>
    <row r="20" spans="1:9" ht="12.75">
      <c r="A20" s="2" t="s">
        <v>202</v>
      </c>
      <c r="B20" s="2" t="s">
        <v>204</v>
      </c>
      <c r="C20" s="2">
        <v>1936</v>
      </c>
      <c r="D20" s="2" t="s">
        <v>49</v>
      </c>
      <c r="E20" s="2" t="s">
        <v>48</v>
      </c>
      <c r="F20" s="2" t="s">
        <v>185</v>
      </c>
      <c r="G20" s="2" t="s">
        <v>198</v>
      </c>
      <c r="H20" s="2"/>
      <c r="I20" s="2" t="s">
        <v>37</v>
      </c>
    </row>
    <row r="21" spans="1:9" ht="12.75">
      <c r="A21" s="2">
        <v>14836</v>
      </c>
      <c r="B21" s="2" t="s">
        <v>7</v>
      </c>
      <c r="C21" s="2">
        <v>1936</v>
      </c>
      <c r="D21" s="2" t="s">
        <v>199</v>
      </c>
      <c r="E21" s="2" t="s">
        <v>48</v>
      </c>
      <c r="F21" s="2" t="s">
        <v>8</v>
      </c>
      <c r="G21" s="2" t="s">
        <v>198</v>
      </c>
      <c r="H21" s="2"/>
      <c r="I21" s="2" t="s">
        <v>37</v>
      </c>
    </row>
    <row r="22" spans="1:9" ht="12.75">
      <c r="A22" s="2">
        <v>14893</v>
      </c>
      <c r="B22" s="2" t="s">
        <v>119</v>
      </c>
      <c r="C22" s="2">
        <v>1937</v>
      </c>
      <c r="D22" s="2" t="s">
        <v>49</v>
      </c>
      <c r="E22" s="2" t="s">
        <v>48</v>
      </c>
      <c r="F22" s="2" t="s">
        <v>185</v>
      </c>
      <c r="G22" s="2" t="s">
        <v>198</v>
      </c>
      <c r="H22" s="2"/>
      <c r="I22" s="2" t="s">
        <v>37</v>
      </c>
    </row>
    <row r="23" spans="1:9" ht="12.75">
      <c r="A23" s="2" t="s">
        <v>202</v>
      </c>
      <c r="B23" s="2" t="s">
        <v>169</v>
      </c>
      <c r="C23" s="2">
        <v>1937</v>
      </c>
      <c r="D23" s="2" t="s">
        <v>49</v>
      </c>
      <c r="E23" s="2" t="s">
        <v>48</v>
      </c>
      <c r="F23" s="2" t="s">
        <v>185</v>
      </c>
      <c r="G23" s="2" t="s">
        <v>198</v>
      </c>
      <c r="H23" s="2"/>
      <c r="I23" s="2" t="s">
        <v>37</v>
      </c>
    </row>
    <row r="24" spans="1:9" ht="12.75">
      <c r="A24" s="2">
        <v>14224</v>
      </c>
      <c r="B24" s="2" t="s">
        <v>169</v>
      </c>
      <c r="C24" s="2">
        <v>1938</v>
      </c>
      <c r="D24" s="2" t="s">
        <v>49</v>
      </c>
      <c r="E24" s="2" t="s">
        <v>48</v>
      </c>
      <c r="F24" s="2" t="s">
        <v>185</v>
      </c>
      <c r="G24" s="2" t="s">
        <v>198</v>
      </c>
      <c r="H24" s="2"/>
      <c r="I24" s="2" t="s">
        <v>37</v>
      </c>
    </row>
    <row r="25" spans="1:9" ht="12.75">
      <c r="A25" s="2">
        <v>18235</v>
      </c>
      <c r="B25" s="2" t="s">
        <v>144</v>
      </c>
      <c r="C25" s="2">
        <v>1938</v>
      </c>
      <c r="D25" s="2" t="s">
        <v>49</v>
      </c>
      <c r="E25" s="2" t="s">
        <v>48</v>
      </c>
      <c r="F25" s="2" t="s">
        <v>185</v>
      </c>
      <c r="G25" s="2" t="s">
        <v>198</v>
      </c>
      <c r="H25" s="2"/>
      <c r="I25" s="2" t="s">
        <v>37</v>
      </c>
    </row>
    <row r="26" spans="1:9" ht="12.75">
      <c r="A26" s="2" t="s">
        <v>182</v>
      </c>
      <c r="B26" s="2" t="s">
        <v>185</v>
      </c>
      <c r="C26" s="2">
        <v>1948</v>
      </c>
      <c r="D26" s="2" t="s">
        <v>186</v>
      </c>
      <c r="E26" s="2" t="s">
        <v>48</v>
      </c>
      <c r="F26" s="2" t="s">
        <v>185</v>
      </c>
      <c r="G26" s="2" t="s">
        <v>200</v>
      </c>
      <c r="H26" s="2"/>
      <c r="I26" s="2">
        <v>2</v>
      </c>
    </row>
    <row r="27" spans="1:9" ht="12.75">
      <c r="A27" s="2" t="s">
        <v>183</v>
      </c>
      <c r="B27" s="2" t="s">
        <v>185</v>
      </c>
      <c r="C27" s="2">
        <v>1964</v>
      </c>
      <c r="D27" s="2" t="s">
        <v>187</v>
      </c>
      <c r="E27" s="2" t="s">
        <v>48</v>
      </c>
      <c r="F27" s="2" t="s">
        <v>185</v>
      </c>
      <c r="G27" s="2" t="s">
        <v>201</v>
      </c>
      <c r="H27" s="2" t="s">
        <v>203</v>
      </c>
      <c r="I27" s="2">
        <v>2</v>
      </c>
    </row>
    <row r="28" spans="1:9" ht="12.75">
      <c r="A28" s="2" t="s">
        <v>184</v>
      </c>
      <c r="B28" s="2" t="s">
        <v>185</v>
      </c>
      <c r="C28" s="2">
        <v>1966</v>
      </c>
      <c r="D28" s="2" t="s">
        <v>187</v>
      </c>
      <c r="E28" s="2" t="s">
        <v>48</v>
      </c>
      <c r="F28" s="2" t="s">
        <v>22</v>
      </c>
      <c r="G28" s="2" t="s">
        <v>201</v>
      </c>
      <c r="H28" s="2"/>
      <c r="I28" s="2">
        <v>2</v>
      </c>
    </row>
    <row r="29" spans="1:9" ht="12.75">
      <c r="A29" s="2"/>
      <c r="B29" s="2"/>
      <c r="C29" s="2"/>
      <c r="D29" s="2"/>
      <c r="E29" s="2"/>
      <c r="F29" s="2"/>
      <c r="G29" s="2"/>
      <c r="H29" s="2"/>
      <c r="I29" s="2"/>
    </row>
    <row r="30" spans="1:9" ht="12.75">
      <c r="A30" s="2"/>
      <c r="B30" s="2"/>
      <c r="C30" s="2"/>
      <c r="D30" s="2"/>
      <c r="E30" s="2"/>
      <c r="F30" s="2"/>
      <c r="G30" s="2"/>
      <c r="H30" s="2"/>
      <c r="I30" s="2"/>
    </row>
    <row r="31" spans="1:9" ht="15.75">
      <c r="A31" s="6" t="s">
        <v>23</v>
      </c>
      <c r="B31" s="6"/>
      <c r="C31" s="2"/>
      <c r="D31" s="2"/>
      <c r="E31" s="2"/>
      <c r="F31" s="2"/>
      <c r="G31" s="2"/>
      <c r="H31" s="2"/>
      <c r="I31" s="2"/>
    </row>
    <row r="32" spans="1:9" ht="12.75">
      <c r="A32" s="2"/>
      <c r="B32" s="2"/>
      <c r="C32" s="2"/>
      <c r="D32" s="2"/>
      <c r="E32" s="2"/>
      <c r="F32" s="2"/>
      <c r="G32" s="2"/>
      <c r="H32" s="2"/>
      <c r="I32" s="2"/>
    </row>
    <row r="33" spans="1:9" ht="12.75">
      <c r="A33" s="4" t="s">
        <v>10</v>
      </c>
      <c r="B33" s="4" t="s">
        <v>11</v>
      </c>
      <c r="C33" s="4" t="s">
        <v>43</v>
      </c>
      <c r="D33" s="4" t="s">
        <v>12</v>
      </c>
      <c r="E33" s="4" t="s">
        <v>13</v>
      </c>
      <c r="F33" s="4" t="s">
        <v>14</v>
      </c>
      <c r="G33" s="4" t="s">
        <v>15</v>
      </c>
      <c r="H33" s="4" t="s">
        <v>28</v>
      </c>
      <c r="I33" s="5" t="s">
        <v>35</v>
      </c>
    </row>
    <row r="34" spans="1:9" ht="12.75">
      <c r="A34" s="9" t="str">
        <f>A6</f>
        <v>Not Reg</v>
      </c>
      <c r="B34" s="9" t="str">
        <f aca="true" t="shared" si="0" ref="B34:I34">B6</f>
        <v>First Airplane</v>
      </c>
      <c r="C34" s="9">
        <f t="shared" si="0"/>
        <v>1924</v>
      </c>
      <c r="D34" s="9" t="str">
        <f t="shared" si="0"/>
        <v>Model T Ford</v>
      </c>
      <c r="E34" s="9" t="str">
        <f t="shared" si="0"/>
        <v>BHP</v>
      </c>
      <c r="F34" s="9" t="str">
        <f t="shared" si="0"/>
        <v>Biplane</v>
      </c>
      <c r="G34" s="9" t="str">
        <f t="shared" si="0"/>
        <v>Clear Varnish</v>
      </c>
      <c r="H34" s="9">
        <f t="shared" si="0"/>
        <v>0</v>
      </c>
      <c r="I34" s="9">
        <f t="shared" si="0"/>
        <v>2</v>
      </c>
    </row>
    <row r="35" spans="1:9" ht="12.75">
      <c r="A35" s="9" t="str">
        <f aca="true" t="shared" si="1" ref="A35:I35">A7</f>
        <v>Not Reg</v>
      </c>
      <c r="B35" s="9" t="str">
        <f t="shared" si="1"/>
        <v>Gnome</v>
      </c>
      <c r="C35" s="9">
        <f t="shared" si="1"/>
        <v>1926</v>
      </c>
      <c r="D35" s="9" t="str">
        <f t="shared" si="1"/>
        <v>Gnome</v>
      </c>
      <c r="E35" s="9" t="str">
        <f t="shared" si="1"/>
        <v>BHP</v>
      </c>
      <c r="F35" s="9" t="str">
        <f t="shared" si="1"/>
        <v>Biplane</v>
      </c>
      <c r="G35" s="9" t="str">
        <f t="shared" si="1"/>
        <v>Dark Gray</v>
      </c>
      <c r="H35" s="9">
        <f t="shared" si="1"/>
        <v>0</v>
      </c>
      <c r="I35" s="9">
        <f t="shared" si="1"/>
        <v>2</v>
      </c>
    </row>
    <row r="36" spans="1:9" ht="12.75">
      <c r="A36" s="9">
        <f>A10</f>
        <v>626</v>
      </c>
      <c r="B36" s="9" t="str">
        <f aca="true" t="shared" si="2" ref="B36:I36">B10</f>
        <v>Pietenpol B-4-A, 7</v>
      </c>
      <c r="C36" s="9">
        <f t="shared" si="2"/>
        <v>1929</v>
      </c>
      <c r="D36" s="9" t="str">
        <f t="shared" si="2"/>
        <v>Model A Ford</v>
      </c>
      <c r="E36" s="9" t="str">
        <f t="shared" si="2"/>
        <v>BHP</v>
      </c>
      <c r="F36" s="9" t="str">
        <f t="shared" si="2"/>
        <v>Air Camper</v>
      </c>
      <c r="G36" s="9" t="str">
        <f t="shared" si="2"/>
        <v>Blue</v>
      </c>
      <c r="H36" s="9" t="str">
        <f t="shared" si="2"/>
        <v>1st Air Camper</v>
      </c>
      <c r="I36" s="9" t="str">
        <f t="shared" si="2"/>
        <v>1,2</v>
      </c>
    </row>
    <row r="37" spans="1:9" ht="12.75">
      <c r="A37" s="2">
        <v>2421</v>
      </c>
      <c r="B37" s="2" t="s">
        <v>52</v>
      </c>
      <c r="C37" s="2"/>
      <c r="D37" s="2"/>
      <c r="E37" s="2"/>
      <c r="F37" s="2"/>
      <c r="G37" s="2"/>
      <c r="H37" s="2"/>
      <c r="I37" s="2">
        <v>1</v>
      </c>
    </row>
    <row r="38" spans="1:9" ht="12.75">
      <c r="A38" s="2">
        <v>2933</v>
      </c>
      <c r="B38" s="2" t="s">
        <v>53</v>
      </c>
      <c r="C38" s="2"/>
      <c r="D38" s="2"/>
      <c r="E38" s="2"/>
      <c r="F38" s="2"/>
      <c r="G38" s="2"/>
      <c r="H38" s="2"/>
      <c r="I38" s="2">
        <v>1</v>
      </c>
    </row>
    <row r="39" spans="1:9" ht="12.75">
      <c r="A39" s="2" t="str">
        <f>A12</f>
        <v>77W</v>
      </c>
      <c r="B39" s="2" t="str">
        <f>B12</f>
        <v>Pietenpol B-4-A, 8</v>
      </c>
      <c r="C39" s="2">
        <f>C12</f>
        <v>1930</v>
      </c>
      <c r="D39" s="2" t="str">
        <f aca="true" t="shared" si="3" ref="D39:I39">D12</f>
        <v>Model A Ford</v>
      </c>
      <c r="E39" s="2" t="str">
        <f t="shared" si="3"/>
        <v>BHP</v>
      </c>
      <c r="F39" s="2">
        <f t="shared" si="3"/>
        <v>0</v>
      </c>
      <c r="G39" s="2" t="str">
        <f t="shared" si="3"/>
        <v>Orange/Black</v>
      </c>
      <c r="H39" s="2">
        <f t="shared" si="3"/>
        <v>0</v>
      </c>
      <c r="I39" s="2" t="str">
        <f t="shared" si="3"/>
        <v>1,2</v>
      </c>
    </row>
    <row r="40" spans="1:9" ht="12.75">
      <c r="A40" s="2" t="str">
        <f>A9</f>
        <v>370W</v>
      </c>
      <c r="B40" s="2" t="str">
        <f aca="true" t="shared" si="4" ref="B40:I40">B9</f>
        <v>Pietenpol B-4, 5</v>
      </c>
      <c r="C40" s="2">
        <f t="shared" si="4"/>
        <v>0</v>
      </c>
      <c r="D40" s="2">
        <f t="shared" si="4"/>
        <v>0</v>
      </c>
      <c r="E40" s="2" t="str">
        <f t="shared" si="4"/>
        <v>BHP</v>
      </c>
      <c r="F40" s="2">
        <f t="shared" si="4"/>
        <v>0</v>
      </c>
      <c r="G40" s="2">
        <f t="shared" si="4"/>
        <v>0</v>
      </c>
      <c r="H40" s="2">
        <f t="shared" si="4"/>
        <v>0</v>
      </c>
      <c r="I40" s="2" t="str">
        <f t="shared" si="4"/>
        <v>1,2</v>
      </c>
    </row>
    <row r="41" spans="1:9" ht="12.75">
      <c r="A41" s="2" t="s">
        <v>154</v>
      </c>
      <c r="B41" s="2" t="s">
        <v>155</v>
      </c>
      <c r="C41" s="2"/>
      <c r="D41" s="2"/>
      <c r="E41" s="2"/>
      <c r="F41" s="2"/>
      <c r="G41" s="2"/>
      <c r="H41" s="2"/>
      <c r="I41" s="2">
        <v>1</v>
      </c>
    </row>
    <row r="42" spans="1:9" ht="12.75">
      <c r="A42" s="2" t="s">
        <v>156</v>
      </c>
      <c r="B42" s="2" t="s">
        <v>157</v>
      </c>
      <c r="C42" s="2"/>
      <c r="D42" s="2"/>
      <c r="E42" s="2"/>
      <c r="F42" s="2"/>
      <c r="G42" s="2"/>
      <c r="H42" s="2"/>
      <c r="I42" s="2">
        <v>1</v>
      </c>
    </row>
    <row r="43" spans="1:9" ht="12.75">
      <c r="A43" s="2" t="s">
        <v>158</v>
      </c>
      <c r="B43" s="2" t="s">
        <v>159</v>
      </c>
      <c r="C43" s="2"/>
      <c r="D43" s="2"/>
      <c r="E43" s="2"/>
      <c r="F43" s="2"/>
      <c r="G43" s="2"/>
      <c r="H43" s="2"/>
      <c r="I43" s="2">
        <v>1</v>
      </c>
    </row>
    <row r="44" spans="1:9" ht="12.75">
      <c r="A44" s="2" t="s">
        <v>160</v>
      </c>
      <c r="B44" s="2" t="s">
        <v>45</v>
      </c>
      <c r="C44" s="2"/>
      <c r="D44" s="2"/>
      <c r="E44" s="2"/>
      <c r="F44" s="2"/>
      <c r="G44" s="2"/>
      <c r="H44" s="2"/>
      <c r="I44" s="2">
        <v>1</v>
      </c>
    </row>
    <row r="45" spans="1:9" ht="12.75">
      <c r="A45" s="2" t="str">
        <f>A11</f>
        <v>899H</v>
      </c>
      <c r="B45" s="2" t="str">
        <f aca="true" t="shared" si="5" ref="B45:I45">B11</f>
        <v>Pietenpol B-4A, 6</v>
      </c>
      <c r="C45" s="2">
        <f t="shared" si="5"/>
        <v>1929</v>
      </c>
      <c r="D45" s="2" t="str">
        <f t="shared" si="5"/>
        <v>Model A Ford</v>
      </c>
      <c r="E45" s="2" t="str">
        <f t="shared" si="5"/>
        <v>BHP</v>
      </c>
      <c r="F45" s="2">
        <f t="shared" si="5"/>
        <v>0</v>
      </c>
      <c r="G45" s="2" t="str">
        <f t="shared" si="5"/>
        <v>Sliver/Red</v>
      </c>
      <c r="H45" s="2">
        <f t="shared" si="5"/>
        <v>0</v>
      </c>
      <c r="I45" s="2" t="str">
        <f t="shared" si="5"/>
        <v>1,2</v>
      </c>
    </row>
    <row r="46" spans="1:9" ht="12.75">
      <c r="A46" s="2" t="s">
        <v>165</v>
      </c>
      <c r="B46" s="2" t="s">
        <v>166</v>
      </c>
      <c r="C46" s="2"/>
      <c r="D46" s="2"/>
      <c r="E46" s="2"/>
      <c r="F46" s="2"/>
      <c r="G46" s="2"/>
      <c r="H46" s="2"/>
      <c r="I46" s="2">
        <v>1</v>
      </c>
    </row>
    <row r="47" spans="1:9" ht="12.75">
      <c r="A47" s="2">
        <f>A8</f>
        <v>10045</v>
      </c>
      <c r="B47" s="2" t="str">
        <f aca="true" t="shared" si="6" ref="B47:I47">B8</f>
        <v>Pietenpol B-4, 4</v>
      </c>
      <c r="C47" s="2">
        <f t="shared" si="6"/>
        <v>1927</v>
      </c>
      <c r="D47" s="2" t="str">
        <f t="shared" si="6"/>
        <v>16 Valve Ace</v>
      </c>
      <c r="E47" s="2" t="str">
        <f t="shared" si="6"/>
        <v>BHP</v>
      </c>
      <c r="F47" s="2" t="str">
        <f t="shared" si="6"/>
        <v>Parasol</v>
      </c>
      <c r="G47" s="2" t="str">
        <f t="shared" si="6"/>
        <v>Silver</v>
      </c>
      <c r="H47" s="2" t="str">
        <f t="shared" si="6"/>
        <v>1st Parasol</v>
      </c>
      <c r="I47" s="2" t="str">
        <f t="shared" si="6"/>
        <v>1,2</v>
      </c>
    </row>
    <row r="48" spans="1:9" ht="12.75">
      <c r="A48" s="2">
        <v>10680</v>
      </c>
      <c r="B48" s="2" t="s">
        <v>55</v>
      </c>
      <c r="C48" s="2"/>
      <c r="D48" s="2"/>
      <c r="E48" s="2"/>
      <c r="F48" s="2"/>
      <c r="G48" s="2"/>
      <c r="H48" s="2"/>
      <c r="I48" s="2">
        <v>1</v>
      </c>
    </row>
    <row r="49" spans="1:9" ht="12.75">
      <c r="A49" s="2">
        <f>A14</f>
        <v>10718</v>
      </c>
      <c r="B49" s="2" t="str">
        <f>B14</f>
        <v>Pietenpol B-4-T, 10</v>
      </c>
      <c r="C49" s="2">
        <f aca="true" t="shared" si="7" ref="C49:H49">C14</f>
        <v>1931</v>
      </c>
      <c r="D49" s="2" t="str">
        <f t="shared" si="7"/>
        <v>Model T Ford</v>
      </c>
      <c r="E49" s="2" t="str">
        <f t="shared" si="7"/>
        <v>BHP</v>
      </c>
      <c r="F49" s="2" t="str">
        <f t="shared" si="7"/>
        <v>Sky Scout</v>
      </c>
      <c r="G49" s="2" t="str">
        <f t="shared" si="7"/>
        <v>Orange/Black</v>
      </c>
      <c r="H49" s="2" t="str">
        <f t="shared" si="7"/>
        <v>1st Sky Scout</v>
      </c>
      <c r="I49" s="2">
        <v>1</v>
      </c>
    </row>
    <row r="50" spans="1:9" ht="12.75">
      <c r="A50" s="2">
        <f>A15</f>
        <v>10736</v>
      </c>
      <c r="B50" s="2" t="str">
        <f>B15</f>
        <v>Pietenpol B-4-A, 11</v>
      </c>
      <c r="C50" s="2">
        <f aca="true" t="shared" si="8" ref="C50:H50">C15</f>
        <v>0</v>
      </c>
      <c r="D50" s="2">
        <f t="shared" si="8"/>
        <v>0</v>
      </c>
      <c r="E50" s="2" t="str">
        <f t="shared" si="8"/>
        <v>BHP</v>
      </c>
      <c r="F50" s="2">
        <f t="shared" si="8"/>
        <v>0</v>
      </c>
      <c r="G50" s="2">
        <f t="shared" si="8"/>
        <v>0</v>
      </c>
      <c r="H50" s="2">
        <f t="shared" si="8"/>
        <v>0</v>
      </c>
      <c r="I50" s="2">
        <v>1</v>
      </c>
    </row>
    <row r="51" spans="1:9" ht="12.75">
      <c r="A51" s="2">
        <v>11362</v>
      </c>
      <c r="B51" s="2" t="s">
        <v>57</v>
      </c>
      <c r="C51" s="2"/>
      <c r="D51" s="2"/>
      <c r="E51" s="2"/>
      <c r="F51" s="2"/>
      <c r="G51" s="2"/>
      <c r="H51" s="2"/>
      <c r="I51" s="2">
        <v>1</v>
      </c>
    </row>
    <row r="52" spans="1:9" ht="12.75">
      <c r="A52" s="2">
        <v>11521</v>
      </c>
      <c r="B52" s="2" t="s">
        <v>58</v>
      </c>
      <c r="C52" s="2"/>
      <c r="D52" s="2"/>
      <c r="E52" s="2"/>
      <c r="F52" s="2"/>
      <c r="G52" s="2"/>
      <c r="H52" s="2"/>
      <c r="I52" s="2">
        <v>1</v>
      </c>
    </row>
    <row r="53" spans="1:9" ht="12.75">
      <c r="A53" s="2">
        <v>11542</v>
      </c>
      <c r="B53" s="2" t="s">
        <v>59</v>
      </c>
      <c r="C53" s="2"/>
      <c r="D53" s="2"/>
      <c r="E53" s="2"/>
      <c r="F53" s="2"/>
      <c r="G53" s="2"/>
      <c r="H53" s="2"/>
      <c r="I53" s="2">
        <v>1</v>
      </c>
    </row>
    <row r="54" spans="1:9" ht="12.75">
      <c r="A54" s="2">
        <v>11559</v>
      </c>
      <c r="B54" s="2" t="s">
        <v>60</v>
      </c>
      <c r="C54" s="2"/>
      <c r="D54" s="2"/>
      <c r="E54" s="2"/>
      <c r="F54" s="2"/>
      <c r="G54" s="2"/>
      <c r="H54" s="2"/>
      <c r="I54" s="2">
        <v>1</v>
      </c>
    </row>
    <row r="55" spans="1:9" ht="12.75">
      <c r="A55" s="2">
        <v>11560</v>
      </c>
      <c r="B55" s="2" t="s">
        <v>61</v>
      </c>
      <c r="C55" s="2"/>
      <c r="D55" s="2"/>
      <c r="E55" s="2"/>
      <c r="F55" s="2"/>
      <c r="G55" s="2"/>
      <c r="H55" s="2"/>
      <c r="I55" s="2">
        <v>1</v>
      </c>
    </row>
    <row r="56" spans="1:9" ht="12.75">
      <c r="A56" s="2">
        <v>11565</v>
      </c>
      <c r="B56" s="2" t="s">
        <v>62</v>
      </c>
      <c r="C56" s="2"/>
      <c r="D56" s="2"/>
      <c r="E56" s="2"/>
      <c r="F56" s="2"/>
      <c r="G56" s="2"/>
      <c r="H56" s="2"/>
      <c r="I56" s="2">
        <v>1</v>
      </c>
    </row>
    <row r="57" spans="1:9" ht="12.75">
      <c r="A57" s="2">
        <v>11572</v>
      </c>
      <c r="B57" s="2" t="s">
        <v>63</v>
      </c>
      <c r="C57" s="2"/>
      <c r="D57" s="2"/>
      <c r="E57" s="2"/>
      <c r="F57" s="2"/>
      <c r="G57" s="2"/>
      <c r="H57" s="2"/>
      <c r="I57" s="2">
        <v>1</v>
      </c>
    </row>
    <row r="58" spans="1:9" ht="12.75">
      <c r="A58" s="2">
        <v>11577</v>
      </c>
      <c r="B58" s="2" t="s">
        <v>64</v>
      </c>
      <c r="C58" s="2"/>
      <c r="D58" s="2"/>
      <c r="E58" s="2"/>
      <c r="F58" s="2"/>
      <c r="G58" s="2"/>
      <c r="H58" s="2"/>
      <c r="I58" s="2">
        <v>1</v>
      </c>
    </row>
    <row r="59" spans="1:9" ht="12.75">
      <c r="A59" s="2">
        <v>11580</v>
      </c>
      <c r="B59" s="2" t="s">
        <v>65</v>
      </c>
      <c r="C59" s="2"/>
      <c r="D59" s="2"/>
      <c r="E59" s="2"/>
      <c r="F59" s="2"/>
      <c r="G59" s="2"/>
      <c r="H59" s="2"/>
      <c r="I59" s="2">
        <v>1</v>
      </c>
    </row>
    <row r="60" spans="1:9" ht="12.75">
      <c r="A60" s="2">
        <v>11584</v>
      </c>
      <c r="B60" s="2" t="s">
        <v>66</v>
      </c>
      <c r="C60" s="2"/>
      <c r="D60" s="2"/>
      <c r="E60" s="2"/>
      <c r="F60" s="2"/>
      <c r="G60" s="2"/>
      <c r="H60" s="2"/>
      <c r="I60" s="2">
        <v>1</v>
      </c>
    </row>
    <row r="61" spans="1:9" ht="12.75">
      <c r="A61" s="2">
        <v>11949</v>
      </c>
      <c r="B61" s="2" t="s">
        <v>67</v>
      </c>
      <c r="C61" s="2"/>
      <c r="D61" s="2"/>
      <c r="E61" s="2"/>
      <c r="F61" s="2"/>
      <c r="G61" s="2"/>
      <c r="H61" s="2"/>
      <c r="I61" s="2">
        <v>1</v>
      </c>
    </row>
    <row r="62" spans="1:9" ht="12.75">
      <c r="A62" s="2">
        <v>11951</v>
      </c>
      <c r="B62" s="2" t="s">
        <v>68</v>
      </c>
      <c r="C62" s="2"/>
      <c r="D62" s="2"/>
      <c r="E62" s="2"/>
      <c r="F62" s="2"/>
      <c r="G62" s="2"/>
      <c r="H62" s="2"/>
      <c r="I62" s="2">
        <v>1</v>
      </c>
    </row>
    <row r="63" spans="1:9" ht="12.75">
      <c r="A63" s="2">
        <v>11954</v>
      </c>
      <c r="B63" s="2" t="s">
        <v>69</v>
      </c>
      <c r="C63" s="2"/>
      <c r="D63" s="2"/>
      <c r="E63" s="2"/>
      <c r="F63" s="2"/>
      <c r="G63" s="2"/>
      <c r="H63" s="2"/>
      <c r="I63" s="2">
        <v>1</v>
      </c>
    </row>
    <row r="64" spans="1:9" ht="12.75">
      <c r="A64" s="2">
        <v>11960</v>
      </c>
      <c r="B64" s="2" t="s">
        <v>70</v>
      </c>
      <c r="C64" s="2"/>
      <c r="D64" s="2"/>
      <c r="E64" s="2"/>
      <c r="F64" s="2"/>
      <c r="G64" s="2"/>
      <c r="H64" s="2"/>
      <c r="I64" s="2">
        <v>1</v>
      </c>
    </row>
    <row r="65" spans="1:9" ht="12.75">
      <c r="A65" s="2">
        <v>11968</v>
      </c>
      <c r="B65" s="2" t="s">
        <v>71</v>
      </c>
      <c r="C65" s="2"/>
      <c r="D65" s="2"/>
      <c r="E65" s="2"/>
      <c r="F65" s="2"/>
      <c r="G65" s="2"/>
      <c r="H65" s="2"/>
      <c r="I65" s="2">
        <v>1</v>
      </c>
    </row>
    <row r="66" spans="1:9" ht="12.75">
      <c r="A66" s="2">
        <v>11983</v>
      </c>
      <c r="B66" s="2" t="s">
        <v>72</v>
      </c>
      <c r="C66" s="2"/>
      <c r="D66" s="2"/>
      <c r="E66" s="2"/>
      <c r="F66" s="2"/>
      <c r="G66" s="2"/>
      <c r="H66" s="2"/>
      <c r="I66" s="2">
        <v>1</v>
      </c>
    </row>
    <row r="67" spans="1:9" ht="12.75">
      <c r="A67" s="2">
        <v>11988</v>
      </c>
      <c r="B67" s="2" t="s">
        <v>73</v>
      </c>
      <c r="C67" s="2"/>
      <c r="D67" s="2"/>
      <c r="E67" s="2"/>
      <c r="F67" s="2"/>
      <c r="G67" s="2"/>
      <c r="H67" s="2"/>
      <c r="I67" s="2">
        <v>1</v>
      </c>
    </row>
    <row r="68" spans="1:9" ht="12.75">
      <c r="A68" s="2">
        <v>11991</v>
      </c>
      <c r="B68" s="2" t="s">
        <v>74</v>
      </c>
      <c r="C68" s="2"/>
      <c r="D68" s="2"/>
      <c r="E68" s="2"/>
      <c r="F68" s="2"/>
      <c r="G68" s="2"/>
      <c r="H68" s="2"/>
      <c r="I68" s="2">
        <v>1</v>
      </c>
    </row>
    <row r="69" spans="1:9" ht="12.75">
      <c r="A69" s="2">
        <v>12083</v>
      </c>
      <c r="B69" s="2" t="s">
        <v>75</v>
      </c>
      <c r="C69" s="2"/>
      <c r="D69" s="2"/>
      <c r="E69" s="2"/>
      <c r="F69" s="2"/>
      <c r="G69" s="2"/>
      <c r="H69" s="2"/>
      <c r="I69" s="2">
        <v>1</v>
      </c>
    </row>
    <row r="70" spans="1:9" ht="12.75">
      <c r="A70" s="2">
        <f>A13</f>
        <v>12236</v>
      </c>
      <c r="B70" s="2" t="str">
        <f aca="true" t="shared" si="9" ref="B70:I70">B13</f>
        <v>Crown B-3, s/n 38, (Velie Powered Air Camper)</v>
      </c>
      <c r="C70" s="2">
        <f t="shared" si="9"/>
        <v>1931</v>
      </c>
      <c r="D70" s="2" t="str">
        <f t="shared" si="9"/>
        <v>Velie</v>
      </c>
      <c r="E70" s="2" t="str">
        <f t="shared" si="9"/>
        <v>BHP</v>
      </c>
      <c r="F70" s="2" t="str">
        <f t="shared" si="9"/>
        <v>Air Camper</v>
      </c>
      <c r="G70" s="2" t="str">
        <f t="shared" si="9"/>
        <v>Red/Silver/Black</v>
      </c>
      <c r="H70" s="2">
        <f t="shared" si="9"/>
        <v>0</v>
      </c>
      <c r="I70" s="2" t="str">
        <f t="shared" si="9"/>
        <v>1,2</v>
      </c>
    </row>
    <row r="71" spans="1:9" ht="12.75">
      <c r="A71" s="2">
        <v>12563</v>
      </c>
      <c r="B71" s="2" t="s">
        <v>76</v>
      </c>
      <c r="C71" s="2"/>
      <c r="D71" s="2"/>
      <c r="E71" s="2"/>
      <c r="F71" s="2"/>
      <c r="G71" s="2"/>
      <c r="H71" s="2"/>
      <c r="I71" s="2">
        <v>1</v>
      </c>
    </row>
    <row r="72" spans="1:9" ht="12.75">
      <c r="A72" s="2">
        <v>12724</v>
      </c>
      <c r="B72" s="2" t="s">
        <v>170</v>
      </c>
      <c r="C72" s="2">
        <v>1932</v>
      </c>
      <c r="D72" s="2" t="s">
        <v>205</v>
      </c>
      <c r="E72" s="2" t="s">
        <v>206</v>
      </c>
      <c r="F72" s="2" t="s">
        <v>185</v>
      </c>
      <c r="G72" s="2"/>
      <c r="H72" s="2" t="s">
        <v>181</v>
      </c>
      <c r="I72" s="2" t="s">
        <v>38</v>
      </c>
    </row>
    <row r="73" spans="1:9" ht="12.75">
      <c r="A73" s="2">
        <v>12752</v>
      </c>
      <c r="B73" s="2" t="s">
        <v>173</v>
      </c>
      <c r="C73" s="2">
        <v>1932</v>
      </c>
      <c r="D73" s="2" t="s">
        <v>49</v>
      </c>
      <c r="E73" s="2" t="s">
        <v>207</v>
      </c>
      <c r="F73" s="2"/>
      <c r="G73" s="2"/>
      <c r="H73" s="2" t="s">
        <v>171</v>
      </c>
      <c r="I73" s="2">
        <v>1</v>
      </c>
    </row>
    <row r="74" spans="1:9" ht="12.75">
      <c r="A74" s="2">
        <v>12798</v>
      </c>
      <c r="B74" s="2" t="s">
        <v>77</v>
      </c>
      <c r="C74" s="2"/>
      <c r="D74" s="2"/>
      <c r="E74" s="2"/>
      <c r="F74" s="2"/>
      <c r="G74" s="2"/>
      <c r="H74" s="2"/>
      <c r="I74" s="2">
        <v>1</v>
      </c>
    </row>
    <row r="75" spans="1:9" ht="12.75">
      <c r="A75" s="2">
        <v>12800</v>
      </c>
      <c r="B75" s="2" t="s">
        <v>78</v>
      </c>
      <c r="C75" s="2"/>
      <c r="D75" s="2"/>
      <c r="E75" s="2"/>
      <c r="F75" s="2"/>
      <c r="G75" s="2"/>
      <c r="H75" s="2"/>
      <c r="I75" s="2">
        <v>1</v>
      </c>
    </row>
    <row r="76" spans="1:9" ht="12.75">
      <c r="A76" s="2">
        <v>12805</v>
      </c>
      <c r="B76" s="2" t="s">
        <v>79</v>
      </c>
      <c r="C76" s="2"/>
      <c r="D76" s="2"/>
      <c r="E76" s="2"/>
      <c r="F76" s="2"/>
      <c r="G76" s="2"/>
      <c r="H76" s="2"/>
      <c r="I76" s="2">
        <v>1</v>
      </c>
    </row>
    <row r="77" spans="1:9" ht="12.75">
      <c r="A77" s="2">
        <v>12818</v>
      </c>
      <c r="B77" s="2" t="s">
        <v>80</v>
      </c>
      <c r="C77" s="2"/>
      <c r="D77" s="2"/>
      <c r="E77" s="2"/>
      <c r="F77" s="2"/>
      <c r="G77" s="2"/>
      <c r="H77" s="2"/>
      <c r="I77" s="2">
        <v>1</v>
      </c>
    </row>
    <row r="78" spans="1:9" ht="12.75">
      <c r="A78" s="2">
        <f aca="true" t="shared" si="10" ref="A78:I78">A19</f>
        <v>12937</v>
      </c>
      <c r="B78" s="2" t="str">
        <f t="shared" si="10"/>
        <v>Pietenpol, 14</v>
      </c>
      <c r="C78" s="2">
        <f t="shared" si="10"/>
        <v>1933</v>
      </c>
      <c r="D78" s="2" t="str">
        <f t="shared" si="10"/>
        <v>Model A Ford</v>
      </c>
      <c r="E78" s="2" t="str">
        <f t="shared" si="10"/>
        <v>BHP</v>
      </c>
      <c r="F78" s="2" t="str">
        <f t="shared" si="10"/>
        <v>Improved Air Camper</v>
      </c>
      <c r="G78" s="2" t="str">
        <f t="shared" si="10"/>
        <v>Orange/Black</v>
      </c>
      <c r="H78" s="2" t="str">
        <f t="shared" si="10"/>
        <v>1st "Improved Air Camper."  Built to verify plans.  On display, EAA Museum (Oshkosh)</v>
      </c>
      <c r="I78" s="2" t="str">
        <f t="shared" si="10"/>
        <v>1,2</v>
      </c>
    </row>
    <row r="79" spans="1:9" ht="12.75">
      <c r="A79" s="2">
        <f aca="true" t="shared" si="11" ref="A79:I79">A16</f>
        <v>12941</v>
      </c>
      <c r="B79" s="2" t="str">
        <f t="shared" si="11"/>
        <v>Pietenpol, 12</v>
      </c>
      <c r="C79" s="2">
        <f t="shared" si="11"/>
        <v>1932</v>
      </c>
      <c r="D79" s="2" t="str">
        <f t="shared" si="11"/>
        <v>Model A Ford</v>
      </c>
      <c r="E79" s="2" t="str">
        <f t="shared" si="11"/>
        <v>BHP</v>
      </c>
      <c r="F79" s="2" t="str">
        <f t="shared" si="11"/>
        <v>Sky Scout</v>
      </c>
      <c r="G79" s="2" t="str">
        <f t="shared" si="11"/>
        <v>Silver/Blue</v>
      </c>
      <c r="H79" s="2">
        <f t="shared" si="11"/>
        <v>0</v>
      </c>
      <c r="I79" s="2" t="str">
        <f t="shared" si="11"/>
        <v>1,2</v>
      </c>
    </row>
    <row r="80" spans="1:9" ht="12.75">
      <c r="A80" s="2">
        <v>12952</v>
      </c>
      <c r="B80" s="2" t="s">
        <v>82</v>
      </c>
      <c r="C80" s="2"/>
      <c r="D80" s="2"/>
      <c r="E80" s="2"/>
      <c r="F80" s="2"/>
      <c r="G80" s="2"/>
      <c r="H80" s="2"/>
      <c r="I80" s="2">
        <v>1</v>
      </c>
    </row>
    <row r="81" spans="1:9" ht="12.75">
      <c r="A81" s="2">
        <v>12975</v>
      </c>
      <c r="B81" s="2" t="s">
        <v>83</v>
      </c>
      <c r="C81" s="2"/>
      <c r="D81" s="2"/>
      <c r="E81" s="2"/>
      <c r="F81" s="2"/>
      <c r="G81" s="2"/>
      <c r="H81" s="2"/>
      <c r="I81" s="2">
        <v>1</v>
      </c>
    </row>
    <row r="82" spans="1:9" ht="12.75">
      <c r="A82" s="2">
        <v>12981</v>
      </c>
      <c r="B82" s="2" t="s">
        <v>176</v>
      </c>
      <c r="C82" s="2"/>
      <c r="D82" s="2" t="s">
        <v>49</v>
      </c>
      <c r="E82" s="2"/>
      <c r="F82" s="2" t="s">
        <v>44</v>
      </c>
      <c r="G82" s="2"/>
      <c r="H82" s="2" t="s">
        <v>41</v>
      </c>
      <c r="I82" s="2" t="s">
        <v>40</v>
      </c>
    </row>
    <row r="83" spans="1:9" ht="12.75">
      <c r="A83" s="2">
        <v>12987</v>
      </c>
      <c r="B83" s="2" t="s">
        <v>84</v>
      </c>
      <c r="C83" s="2"/>
      <c r="D83" s="2"/>
      <c r="E83" s="2"/>
      <c r="F83" s="2"/>
      <c r="G83" s="2"/>
      <c r="H83" s="2"/>
      <c r="I83" s="2">
        <v>1</v>
      </c>
    </row>
    <row r="84" spans="1:9" ht="12.75">
      <c r="A84" s="2">
        <f>A18</f>
        <v>12988</v>
      </c>
      <c r="B84" s="2" t="str">
        <f aca="true" t="shared" si="12" ref="B84:I84">B18</f>
        <v>Finke-Pietenpol B-4-A, 10</v>
      </c>
      <c r="C84" s="2">
        <f t="shared" si="12"/>
        <v>1932</v>
      </c>
      <c r="D84" s="2" t="str">
        <f t="shared" si="12"/>
        <v>Model A Ford</v>
      </c>
      <c r="E84" s="2" t="str">
        <f t="shared" si="12"/>
        <v>BHP</v>
      </c>
      <c r="F84" s="2" t="str">
        <f t="shared" si="12"/>
        <v>Air Camper</v>
      </c>
      <c r="G84" s="2" t="str">
        <f t="shared" si="12"/>
        <v>Orange/Black</v>
      </c>
      <c r="H84" s="2">
        <f t="shared" si="12"/>
        <v>0</v>
      </c>
      <c r="I84" s="2" t="str">
        <f t="shared" si="12"/>
        <v>1,2</v>
      </c>
    </row>
    <row r="85" spans="1:9" ht="12.75">
      <c r="A85" s="2">
        <v>12993</v>
      </c>
      <c r="B85" s="2" t="s">
        <v>86</v>
      </c>
      <c r="C85" s="2"/>
      <c r="D85" s="2"/>
      <c r="E85" s="2"/>
      <c r="F85" s="2"/>
      <c r="G85" s="2"/>
      <c r="H85" s="2"/>
      <c r="I85" s="2">
        <v>1</v>
      </c>
    </row>
    <row r="86" spans="1:9" ht="12.75">
      <c r="A86" s="2">
        <v>12998</v>
      </c>
      <c r="B86" s="2" t="s">
        <v>87</v>
      </c>
      <c r="C86" s="2"/>
      <c r="D86" s="2"/>
      <c r="E86" s="2"/>
      <c r="F86" s="2"/>
      <c r="G86" s="2"/>
      <c r="H86" s="2"/>
      <c r="I86" s="2">
        <v>1</v>
      </c>
    </row>
    <row r="87" spans="1:9" ht="12.75">
      <c r="A87" s="2">
        <v>13219</v>
      </c>
      <c r="B87" s="2" t="s">
        <v>88</v>
      </c>
      <c r="C87" s="2"/>
      <c r="D87" s="2"/>
      <c r="E87" s="2"/>
      <c r="F87" s="2"/>
      <c r="G87" s="2"/>
      <c r="H87" s="2"/>
      <c r="I87" s="2">
        <v>1</v>
      </c>
    </row>
    <row r="88" spans="1:9" ht="12.75">
      <c r="A88" s="2">
        <v>13260</v>
      </c>
      <c r="B88" s="2" t="s">
        <v>89</v>
      </c>
      <c r="C88" s="2"/>
      <c r="D88" s="2"/>
      <c r="E88" s="2"/>
      <c r="F88" s="2"/>
      <c r="G88" s="2"/>
      <c r="H88" s="2"/>
      <c r="I88" s="2">
        <v>1</v>
      </c>
    </row>
    <row r="89" spans="1:9" ht="12.75">
      <c r="A89" s="2">
        <v>13273</v>
      </c>
      <c r="B89" s="2" t="s">
        <v>90</v>
      </c>
      <c r="C89" s="2"/>
      <c r="D89" s="2"/>
      <c r="E89" s="2"/>
      <c r="F89" s="2"/>
      <c r="G89" s="2"/>
      <c r="H89" s="2"/>
      <c r="I89" s="2">
        <v>1</v>
      </c>
    </row>
    <row r="90" spans="1:9" ht="12.75">
      <c r="A90" s="2">
        <v>13282</v>
      </c>
      <c r="B90" s="2" t="s">
        <v>91</v>
      </c>
      <c r="C90" s="2"/>
      <c r="D90" s="2"/>
      <c r="E90" s="2"/>
      <c r="F90" s="2"/>
      <c r="G90" s="2"/>
      <c r="H90" s="2"/>
      <c r="I90" s="2">
        <v>1</v>
      </c>
    </row>
    <row r="91" spans="1:9" ht="12.75">
      <c r="A91" s="2">
        <v>13394</v>
      </c>
      <c r="B91" s="2" t="s">
        <v>92</v>
      </c>
      <c r="C91" s="2"/>
      <c r="D91" s="2"/>
      <c r="E91" s="2"/>
      <c r="F91" s="2"/>
      <c r="G91" s="2"/>
      <c r="H91" s="2"/>
      <c r="I91" s="2">
        <v>1</v>
      </c>
    </row>
    <row r="92" spans="1:9" ht="12.75">
      <c r="A92" s="2">
        <v>13501</v>
      </c>
      <c r="B92" s="2" t="s">
        <v>93</v>
      </c>
      <c r="C92" s="2"/>
      <c r="D92" s="2"/>
      <c r="E92" s="2"/>
      <c r="F92" s="2"/>
      <c r="G92" s="2"/>
      <c r="H92" s="2"/>
      <c r="I92" s="2">
        <v>1</v>
      </c>
    </row>
    <row r="93" spans="1:9" ht="12.75">
      <c r="A93" s="2">
        <v>13517</v>
      </c>
      <c r="B93" s="2" t="s">
        <v>94</v>
      </c>
      <c r="C93" s="2"/>
      <c r="D93" s="2"/>
      <c r="E93" s="2"/>
      <c r="F93" s="2"/>
      <c r="G93" s="2"/>
      <c r="H93" s="2"/>
      <c r="I93" s="2">
        <v>1</v>
      </c>
    </row>
    <row r="94" spans="1:9" ht="12.75">
      <c r="A94" s="2">
        <v>13601</v>
      </c>
      <c r="B94" s="2" t="s">
        <v>95</v>
      </c>
      <c r="C94" s="2"/>
      <c r="D94" s="2"/>
      <c r="E94" s="2"/>
      <c r="F94" s="2"/>
      <c r="G94" s="2"/>
      <c r="H94" s="2"/>
      <c r="I94" s="2">
        <v>1</v>
      </c>
    </row>
    <row r="95" spans="1:9" ht="12.75">
      <c r="A95" s="2">
        <v>13615</v>
      </c>
      <c r="B95" s="2" t="s">
        <v>96</v>
      </c>
      <c r="C95" s="2"/>
      <c r="D95" s="2"/>
      <c r="E95" s="2"/>
      <c r="F95" s="2"/>
      <c r="G95" s="2"/>
      <c r="H95" s="2"/>
      <c r="I95" s="2">
        <v>1</v>
      </c>
    </row>
    <row r="96" spans="1:9" ht="12.75">
      <c r="A96" s="2">
        <v>13621</v>
      </c>
      <c r="B96" s="2" t="s">
        <v>97</v>
      </c>
      <c r="C96" s="2"/>
      <c r="D96" s="2"/>
      <c r="E96" s="2"/>
      <c r="F96" s="2"/>
      <c r="G96" s="2"/>
      <c r="H96" s="2"/>
      <c r="I96" s="2">
        <v>1</v>
      </c>
    </row>
    <row r="97" spans="1:9" ht="12.75">
      <c r="A97" s="2">
        <v>13633</v>
      </c>
      <c r="B97" s="2" t="s">
        <v>98</v>
      </c>
      <c r="C97" s="2"/>
      <c r="D97" s="2"/>
      <c r="E97" s="2"/>
      <c r="F97" s="2"/>
      <c r="G97" s="2"/>
      <c r="H97" s="2"/>
      <c r="I97" s="2">
        <v>1</v>
      </c>
    </row>
    <row r="98" spans="1:9" ht="12.75">
      <c r="A98" s="2">
        <v>13642</v>
      </c>
      <c r="B98" s="2" t="s">
        <v>99</v>
      </c>
      <c r="C98" s="2"/>
      <c r="D98" s="2"/>
      <c r="E98" s="2"/>
      <c r="F98" s="2"/>
      <c r="G98" s="2"/>
      <c r="H98" s="2"/>
      <c r="I98" s="2">
        <v>1</v>
      </c>
    </row>
    <row r="99" spans="1:9" ht="12.75">
      <c r="A99" s="2">
        <v>13653</v>
      </c>
      <c r="B99" s="2" t="s">
        <v>100</v>
      </c>
      <c r="C99" s="2"/>
      <c r="D99" s="2"/>
      <c r="E99" s="2"/>
      <c r="F99" s="2"/>
      <c r="G99" s="2"/>
      <c r="H99" s="2"/>
      <c r="I99" s="2">
        <v>1</v>
      </c>
    </row>
    <row r="100" spans="1:9" ht="12.75">
      <c r="A100" s="2">
        <v>13691</v>
      </c>
      <c r="B100" s="2" t="s">
        <v>101</v>
      </c>
      <c r="C100" s="2"/>
      <c r="D100" s="2"/>
      <c r="E100" s="2"/>
      <c r="F100" s="2"/>
      <c r="G100" s="2"/>
      <c r="H100" s="2"/>
      <c r="I100" s="2">
        <v>1</v>
      </c>
    </row>
    <row r="101" spans="1:9" ht="12.75">
      <c r="A101" s="2">
        <v>13775</v>
      </c>
      <c r="B101" s="2" t="s">
        <v>102</v>
      </c>
      <c r="C101" s="2"/>
      <c r="D101" s="2"/>
      <c r="E101" s="2"/>
      <c r="F101" s="2"/>
      <c r="G101" s="2"/>
      <c r="H101" s="2"/>
      <c r="I101" s="2">
        <v>1</v>
      </c>
    </row>
    <row r="102" spans="1:9" ht="12.75">
      <c r="A102" s="2">
        <v>13968</v>
      </c>
      <c r="B102" s="2" t="s">
        <v>103</v>
      </c>
      <c r="C102" s="2"/>
      <c r="D102" s="2"/>
      <c r="E102" s="2"/>
      <c r="F102" s="2"/>
      <c r="G102" s="2"/>
      <c r="H102" s="2"/>
      <c r="I102" s="2">
        <v>1</v>
      </c>
    </row>
    <row r="103" spans="1:9" ht="12.75">
      <c r="A103" s="2">
        <v>13978</v>
      </c>
      <c r="B103" s="2" t="s">
        <v>104</v>
      </c>
      <c r="C103" s="2"/>
      <c r="D103" s="2"/>
      <c r="E103" s="2"/>
      <c r="F103" s="2"/>
      <c r="G103" s="2"/>
      <c r="H103" s="2"/>
      <c r="I103" s="2">
        <v>1</v>
      </c>
    </row>
    <row r="104" spans="1:9" ht="12.75">
      <c r="A104" s="2">
        <v>13981</v>
      </c>
      <c r="B104" s="2" t="s">
        <v>105</v>
      </c>
      <c r="C104" s="2"/>
      <c r="D104" s="2"/>
      <c r="E104" s="2"/>
      <c r="F104" s="2"/>
      <c r="G104" s="2"/>
      <c r="H104" s="2"/>
      <c r="I104" s="2">
        <v>1</v>
      </c>
    </row>
    <row r="105" spans="1:9" ht="12.75">
      <c r="A105" s="2">
        <v>13988</v>
      </c>
      <c r="B105" s="2" t="s">
        <v>106</v>
      </c>
      <c r="C105" s="2"/>
      <c r="D105" s="2"/>
      <c r="E105" s="2"/>
      <c r="F105" s="2"/>
      <c r="G105" s="2"/>
      <c r="H105" s="2"/>
      <c r="I105" s="2">
        <v>1</v>
      </c>
    </row>
    <row r="106" spans="1:9" ht="12.75">
      <c r="A106" s="2">
        <v>14143</v>
      </c>
      <c r="B106" s="2" t="s">
        <v>107</v>
      </c>
      <c r="C106" s="2"/>
      <c r="D106" s="2"/>
      <c r="E106" s="2"/>
      <c r="F106" s="2"/>
      <c r="G106" s="2"/>
      <c r="H106" s="2"/>
      <c r="I106" s="2">
        <v>1</v>
      </c>
    </row>
    <row r="107" spans="1:9" ht="12.75">
      <c r="A107" s="2">
        <v>14219</v>
      </c>
      <c r="B107" s="2" t="s">
        <v>108</v>
      </c>
      <c r="C107" s="2"/>
      <c r="D107" s="2"/>
      <c r="E107" s="2"/>
      <c r="F107" s="2"/>
      <c r="G107" s="2"/>
      <c r="H107" s="2"/>
      <c r="I107" s="2">
        <v>1</v>
      </c>
    </row>
    <row r="108" spans="1:9" ht="12.75">
      <c r="A108" s="2">
        <f>A24</f>
        <v>14224</v>
      </c>
      <c r="B108" s="2" t="str">
        <f aca="true" t="shared" si="13" ref="B108:I108">B24</f>
        <v>Pietenpol Air Camper</v>
      </c>
      <c r="C108" s="2">
        <f t="shared" si="13"/>
        <v>1938</v>
      </c>
      <c r="D108" s="2" t="str">
        <f t="shared" si="13"/>
        <v>Model A Ford</v>
      </c>
      <c r="E108" s="2" t="str">
        <f t="shared" si="13"/>
        <v>BHP</v>
      </c>
      <c r="F108" s="2" t="str">
        <f t="shared" si="13"/>
        <v>Air Camper</v>
      </c>
      <c r="G108" s="2" t="str">
        <f t="shared" si="13"/>
        <v>Silver/Red</v>
      </c>
      <c r="H108" s="2">
        <f t="shared" si="13"/>
        <v>0</v>
      </c>
      <c r="I108" s="2" t="str">
        <f t="shared" si="13"/>
        <v>1,2</v>
      </c>
    </row>
    <row r="109" spans="1:9" ht="12.75">
      <c r="A109" s="2">
        <v>14380</v>
      </c>
      <c r="B109" s="2" t="s">
        <v>109</v>
      </c>
      <c r="C109" s="2"/>
      <c r="D109" s="2"/>
      <c r="E109" s="2"/>
      <c r="F109" s="2"/>
      <c r="G109" s="2"/>
      <c r="H109" s="2"/>
      <c r="I109" s="2">
        <v>1</v>
      </c>
    </row>
    <row r="110" spans="1:9" ht="12.75">
      <c r="A110" s="2">
        <v>14402</v>
      </c>
      <c r="B110" s="2" t="s">
        <v>110</v>
      </c>
      <c r="C110" s="2"/>
      <c r="D110" s="2"/>
      <c r="E110" s="2"/>
      <c r="F110" s="2"/>
      <c r="G110" s="2"/>
      <c r="H110" s="2"/>
      <c r="I110" s="2">
        <v>1</v>
      </c>
    </row>
    <row r="111" spans="1:9" ht="12.75">
      <c r="A111" s="2">
        <v>14472</v>
      </c>
      <c r="B111" s="2" t="s">
        <v>111</v>
      </c>
      <c r="C111" s="2"/>
      <c r="D111" s="2"/>
      <c r="E111" s="2"/>
      <c r="F111" s="2"/>
      <c r="G111" s="2"/>
      <c r="H111" s="2"/>
      <c r="I111" s="2">
        <v>1</v>
      </c>
    </row>
    <row r="112" spans="1:9" ht="12.75">
      <c r="A112" s="2">
        <v>14506</v>
      </c>
      <c r="B112" s="2" t="s">
        <v>112</v>
      </c>
      <c r="C112" s="2"/>
      <c r="D112" s="2"/>
      <c r="E112" s="2"/>
      <c r="F112" s="2"/>
      <c r="G112" s="2"/>
      <c r="H112" s="2"/>
      <c r="I112" s="2">
        <v>1</v>
      </c>
    </row>
    <row r="113" spans="1:9" ht="12.75">
      <c r="A113" s="2">
        <v>14805</v>
      </c>
      <c r="B113" s="2" t="s">
        <v>113</v>
      </c>
      <c r="C113" s="2"/>
      <c r="D113" s="2"/>
      <c r="E113" s="2"/>
      <c r="F113" s="2"/>
      <c r="G113" s="2"/>
      <c r="H113" s="2"/>
      <c r="I113" s="2">
        <v>1</v>
      </c>
    </row>
    <row r="114" spans="1:9" ht="12.75">
      <c r="A114" s="2">
        <v>14808</v>
      </c>
      <c r="B114" s="2" t="s">
        <v>114</v>
      </c>
      <c r="C114" s="2"/>
      <c r="D114" s="2"/>
      <c r="E114" s="2"/>
      <c r="F114" s="2"/>
      <c r="G114" s="2"/>
      <c r="H114" s="2"/>
      <c r="I114" s="2">
        <v>1</v>
      </c>
    </row>
    <row r="115" spans="1:9" ht="12.75">
      <c r="A115" s="2">
        <f>A21</f>
        <v>14836</v>
      </c>
      <c r="B115" s="2" t="str">
        <f aca="true" t="shared" si="14" ref="B115:I115">B21</f>
        <v>Pietenpol Air Camper, 15</v>
      </c>
      <c r="C115" s="2">
        <f t="shared" si="14"/>
        <v>1936</v>
      </c>
      <c r="D115" s="2" t="str">
        <f t="shared" si="14"/>
        <v>Ford V8 (85 hp)</v>
      </c>
      <c r="E115" s="2" t="str">
        <f t="shared" si="14"/>
        <v>BHP</v>
      </c>
      <c r="F115" s="2" t="str">
        <f t="shared" si="14"/>
        <v>"Scout V8"</v>
      </c>
      <c r="G115" s="2" t="str">
        <f t="shared" si="14"/>
        <v>Silver/Red</v>
      </c>
      <c r="H115" s="2">
        <f t="shared" si="14"/>
        <v>0</v>
      </c>
      <c r="I115" s="2" t="str">
        <f t="shared" si="14"/>
        <v>1,2</v>
      </c>
    </row>
    <row r="116" spans="1:9" ht="12.75">
      <c r="A116" s="2">
        <v>14840</v>
      </c>
      <c r="B116" s="2" t="s">
        <v>115</v>
      </c>
      <c r="C116" s="2"/>
      <c r="D116" s="2"/>
      <c r="E116" s="2"/>
      <c r="F116" s="2"/>
      <c r="G116" s="2"/>
      <c r="H116" s="2"/>
      <c r="I116" s="2">
        <v>1</v>
      </c>
    </row>
    <row r="117" spans="1:9" ht="12.75">
      <c r="A117" s="2">
        <v>14853</v>
      </c>
      <c r="B117" s="2" t="s">
        <v>116</v>
      </c>
      <c r="C117" s="2"/>
      <c r="D117" s="2"/>
      <c r="E117" s="2"/>
      <c r="F117" s="2"/>
      <c r="G117" s="2"/>
      <c r="H117" s="2"/>
      <c r="I117" s="2">
        <v>1</v>
      </c>
    </row>
    <row r="118" spans="1:9" ht="12.75">
      <c r="A118" s="2">
        <v>14862</v>
      </c>
      <c r="B118" s="2" t="s">
        <v>117</v>
      </c>
      <c r="C118" s="2"/>
      <c r="D118" s="2"/>
      <c r="E118" s="2"/>
      <c r="F118" s="2"/>
      <c r="G118" s="2"/>
      <c r="H118" s="2"/>
      <c r="I118" s="2">
        <v>1</v>
      </c>
    </row>
    <row r="119" spans="1:9" ht="12.75">
      <c r="A119" s="2">
        <v>14892</v>
      </c>
      <c r="B119" s="2" t="s">
        <v>118</v>
      </c>
      <c r="C119" s="2"/>
      <c r="D119" s="2"/>
      <c r="E119" s="2"/>
      <c r="F119" s="2"/>
      <c r="G119" s="2"/>
      <c r="H119" s="2"/>
      <c r="I119" s="2">
        <v>1</v>
      </c>
    </row>
    <row r="120" spans="1:9" ht="12.75">
      <c r="A120" s="2">
        <f>A22</f>
        <v>14893</v>
      </c>
      <c r="B120" s="2" t="str">
        <f aca="true" t="shared" si="15" ref="B120:I120">B22</f>
        <v>Pietenpol B-4A, 16</v>
      </c>
      <c r="C120" s="2">
        <f t="shared" si="15"/>
        <v>1937</v>
      </c>
      <c r="D120" s="2" t="str">
        <f t="shared" si="15"/>
        <v>Model A Ford</v>
      </c>
      <c r="E120" s="2" t="str">
        <f t="shared" si="15"/>
        <v>BHP</v>
      </c>
      <c r="F120" s="2" t="str">
        <f t="shared" si="15"/>
        <v>Air Camper</v>
      </c>
      <c r="G120" s="2" t="str">
        <f t="shared" si="15"/>
        <v>Silver/Red</v>
      </c>
      <c r="H120" s="2">
        <f t="shared" si="15"/>
        <v>0</v>
      </c>
      <c r="I120" s="2" t="str">
        <f t="shared" si="15"/>
        <v>1,2</v>
      </c>
    </row>
    <row r="121" spans="1:9" ht="12.75">
      <c r="A121" s="2">
        <v>14895</v>
      </c>
      <c r="B121" s="2" t="s">
        <v>120</v>
      </c>
      <c r="C121" s="2"/>
      <c r="D121" s="2"/>
      <c r="E121" s="2"/>
      <c r="F121" s="2"/>
      <c r="G121" s="2"/>
      <c r="H121" s="2"/>
      <c r="I121" s="2">
        <v>1</v>
      </c>
    </row>
    <row r="122" spans="1:9" ht="12.75">
      <c r="A122" s="2" t="str">
        <f>A20</f>
        <v>14???</v>
      </c>
      <c r="B122" s="2" t="str">
        <f aca="true" t="shared" si="16" ref="B122:I122">B20</f>
        <v>Pietenpol Air Camper (14219?)</v>
      </c>
      <c r="C122" s="2">
        <f t="shared" si="16"/>
        <v>1936</v>
      </c>
      <c r="D122" s="2" t="str">
        <f t="shared" si="16"/>
        <v>Model A Ford</v>
      </c>
      <c r="E122" s="2" t="str">
        <f t="shared" si="16"/>
        <v>BHP</v>
      </c>
      <c r="F122" s="2" t="str">
        <f t="shared" si="16"/>
        <v>Air Camper</v>
      </c>
      <c r="G122" s="2" t="str">
        <f t="shared" si="16"/>
        <v>Silver/Red</v>
      </c>
      <c r="H122" s="2">
        <f t="shared" si="16"/>
        <v>0</v>
      </c>
      <c r="I122" s="2" t="str">
        <f t="shared" si="16"/>
        <v>1,2</v>
      </c>
    </row>
    <row r="123" spans="1:9" ht="12.75">
      <c r="A123" s="2" t="str">
        <f>A23</f>
        <v>14???</v>
      </c>
      <c r="B123" s="2" t="str">
        <f aca="true" t="shared" si="17" ref="B123:I123">B23</f>
        <v>Pietenpol Air Camper</v>
      </c>
      <c r="C123" s="2">
        <f t="shared" si="17"/>
        <v>1937</v>
      </c>
      <c r="D123" s="2" t="str">
        <f t="shared" si="17"/>
        <v>Model A Ford</v>
      </c>
      <c r="E123" s="2" t="str">
        <f t="shared" si="17"/>
        <v>BHP</v>
      </c>
      <c r="F123" s="2" t="str">
        <f t="shared" si="17"/>
        <v>Air Camper</v>
      </c>
      <c r="G123" s="2" t="str">
        <f t="shared" si="17"/>
        <v>Silver/Red</v>
      </c>
      <c r="H123" s="2">
        <f t="shared" si="17"/>
        <v>0</v>
      </c>
      <c r="I123" s="2" t="str">
        <f t="shared" si="17"/>
        <v>1,2</v>
      </c>
    </row>
    <row r="124" spans="1:9" ht="12.75">
      <c r="A124" s="2">
        <v>15176</v>
      </c>
      <c r="B124" s="2" t="s">
        <v>121</v>
      </c>
      <c r="C124" s="2"/>
      <c r="D124" s="2"/>
      <c r="E124" s="2"/>
      <c r="F124" s="2"/>
      <c r="G124" s="2"/>
      <c r="H124" s="2"/>
      <c r="I124" s="2">
        <v>1</v>
      </c>
    </row>
    <row r="125" spans="1:9" ht="12.75">
      <c r="A125" s="2">
        <v>15177</v>
      </c>
      <c r="B125" s="2" t="s">
        <v>122</v>
      </c>
      <c r="C125" s="2"/>
      <c r="D125" s="2"/>
      <c r="E125" s="2"/>
      <c r="F125" s="2"/>
      <c r="G125" s="2"/>
      <c r="H125" s="2"/>
      <c r="I125" s="2">
        <v>1</v>
      </c>
    </row>
    <row r="126" spans="1:9" ht="12.75">
      <c r="A126" s="2">
        <v>15182</v>
      </c>
      <c r="B126" s="2" t="s">
        <v>123</v>
      </c>
      <c r="C126" s="2"/>
      <c r="D126" s="2"/>
      <c r="E126" s="2"/>
      <c r="F126" s="2"/>
      <c r="G126" s="2"/>
      <c r="H126" s="2"/>
      <c r="I126" s="2">
        <v>1</v>
      </c>
    </row>
    <row r="127" spans="1:9" ht="12.75">
      <c r="A127" s="2">
        <v>15186</v>
      </c>
      <c r="B127" s="2" t="s">
        <v>124</v>
      </c>
      <c r="C127" s="2"/>
      <c r="D127" s="2"/>
      <c r="E127" s="2"/>
      <c r="F127" s="2"/>
      <c r="G127" s="2"/>
      <c r="H127" s="2"/>
      <c r="I127" s="2">
        <v>1</v>
      </c>
    </row>
    <row r="128" spans="1:9" ht="12.75">
      <c r="A128" s="2">
        <v>15197</v>
      </c>
      <c r="B128" s="2" t="s">
        <v>125</v>
      </c>
      <c r="C128" s="2"/>
      <c r="D128" s="2"/>
      <c r="E128" s="2"/>
      <c r="F128" s="2"/>
      <c r="G128" s="2"/>
      <c r="H128" s="2"/>
      <c r="I128" s="2">
        <v>1</v>
      </c>
    </row>
    <row r="129" spans="1:9" ht="12.75">
      <c r="A129" s="2">
        <v>15388</v>
      </c>
      <c r="B129" s="2" t="s">
        <v>126</v>
      </c>
      <c r="C129" s="2"/>
      <c r="D129" s="2"/>
      <c r="E129" s="2"/>
      <c r="F129" s="2"/>
      <c r="G129" s="2"/>
      <c r="H129" s="2"/>
      <c r="I129" s="2">
        <v>1</v>
      </c>
    </row>
    <row r="130" spans="1:9" ht="12.75">
      <c r="A130" s="2">
        <v>15497</v>
      </c>
      <c r="B130" s="2" t="s">
        <v>127</v>
      </c>
      <c r="C130" s="2"/>
      <c r="D130" s="2"/>
      <c r="E130" s="2"/>
      <c r="F130" s="2"/>
      <c r="G130" s="2"/>
      <c r="H130" s="2"/>
      <c r="I130" s="2">
        <v>1</v>
      </c>
    </row>
    <row r="131" spans="1:9" ht="12.75">
      <c r="A131" s="2">
        <v>15548</v>
      </c>
      <c r="B131" s="2" t="s">
        <v>128</v>
      </c>
      <c r="C131" s="2"/>
      <c r="D131" s="2"/>
      <c r="E131" s="2"/>
      <c r="F131" s="2"/>
      <c r="G131" s="2"/>
      <c r="H131" s="2"/>
      <c r="I131" s="2">
        <v>1</v>
      </c>
    </row>
    <row r="132" spans="1:9" ht="12.75">
      <c r="A132" s="2">
        <v>15681</v>
      </c>
      <c r="B132" s="2" t="s">
        <v>129</v>
      </c>
      <c r="C132" s="2"/>
      <c r="D132" s="2"/>
      <c r="E132" s="2"/>
      <c r="F132" s="2"/>
      <c r="G132" s="2"/>
      <c r="H132" s="2"/>
      <c r="I132" s="2">
        <v>1</v>
      </c>
    </row>
    <row r="133" spans="1:9" ht="12.75">
      <c r="A133" s="2">
        <v>15780</v>
      </c>
      <c r="B133" s="2" t="s">
        <v>130</v>
      </c>
      <c r="C133" s="2"/>
      <c r="D133" s="2"/>
      <c r="E133" s="2"/>
      <c r="F133" s="2"/>
      <c r="G133" s="2"/>
      <c r="H133" s="2"/>
      <c r="I133" s="2">
        <v>1</v>
      </c>
    </row>
    <row r="134" spans="1:9" ht="12.75">
      <c r="A134" s="2">
        <v>16472</v>
      </c>
      <c r="B134" s="2" t="s">
        <v>131</v>
      </c>
      <c r="C134" s="2"/>
      <c r="D134" s="2"/>
      <c r="E134" s="2"/>
      <c r="F134" s="2"/>
      <c r="G134" s="2"/>
      <c r="H134" s="2"/>
      <c r="I134" s="2">
        <v>1</v>
      </c>
    </row>
    <row r="135" spans="1:9" ht="12.75">
      <c r="A135" s="2">
        <v>17609</v>
      </c>
      <c r="B135" s="2" t="s">
        <v>132</v>
      </c>
      <c r="C135" s="2"/>
      <c r="D135" s="2"/>
      <c r="E135" s="2"/>
      <c r="F135" s="2"/>
      <c r="G135" s="2"/>
      <c r="H135" s="2"/>
      <c r="I135" s="2">
        <v>1</v>
      </c>
    </row>
    <row r="136" spans="1:9" ht="12.75">
      <c r="A136" s="2">
        <v>17625</v>
      </c>
      <c r="B136" s="2" t="s">
        <v>133</v>
      </c>
      <c r="C136" s="2"/>
      <c r="D136" s="2"/>
      <c r="E136" s="2"/>
      <c r="F136" s="2"/>
      <c r="G136" s="2"/>
      <c r="H136" s="2"/>
      <c r="I136" s="2">
        <v>1</v>
      </c>
    </row>
    <row r="137" spans="1:9" ht="12.75">
      <c r="A137" s="2">
        <v>17654</v>
      </c>
      <c r="B137" s="2" t="s">
        <v>134</v>
      </c>
      <c r="C137" s="2"/>
      <c r="D137" s="2"/>
      <c r="E137" s="2"/>
      <c r="F137" s="2"/>
      <c r="G137" s="2"/>
      <c r="H137" s="2"/>
      <c r="I137" s="2">
        <v>1</v>
      </c>
    </row>
    <row r="138" spans="1:9" ht="12.75">
      <c r="A138" s="2">
        <v>17689</v>
      </c>
      <c r="B138" s="2" t="s">
        <v>135</v>
      </c>
      <c r="C138" s="2"/>
      <c r="D138" s="2"/>
      <c r="E138" s="2"/>
      <c r="F138" s="2"/>
      <c r="G138" s="2"/>
      <c r="H138" s="2"/>
      <c r="I138" s="2">
        <v>1</v>
      </c>
    </row>
    <row r="139" spans="1:9" ht="12.75">
      <c r="A139" s="2">
        <v>17899</v>
      </c>
      <c r="B139" s="2" t="s">
        <v>136</v>
      </c>
      <c r="C139" s="2"/>
      <c r="D139" s="2"/>
      <c r="E139" s="2"/>
      <c r="F139" s="2"/>
      <c r="G139" s="2"/>
      <c r="H139" s="2"/>
      <c r="I139" s="2">
        <v>1</v>
      </c>
    </row>
    <row r="140" spans="1:9" ht="12.75">
      <c r="A140" s="2">
        <v>18154</v>
      </c>
      <c r="B140" s="2" t="s">
        <v>137</v>
      </c>
      <c r="C140" s="2"/>
      <c r="D140" s="2"/>
      <c r="E140" s="2"/>
      <c r="F140" s="2"/>
      <c r="G140" s="2"/>
      <c r="H140" s="2"/>
      <c r="I140" s="2">
        <v>1</v>
      </c>
    </row>
    <row r="141" spans="1:9" ht="12.75">
      <c r="A141" s="2">
        <v>18164</v>
      </c>
      <c r="B141" s="2" t="s">
        <v>110</v>
      </c>
      <c r="C141" s="2"/>
      <c r="D141" s="2"/>
      <c r="E141" s="2"/>
      <c r="F141" s="2"/>
      <c r="G141" s="2"/>
      <c r="H141" s="2"/>
      <c r="I141" s="2">
        <v>1</v>
      </c>
    </row>
    <row r="142" spans="1:9" ht="12.75">
      <c r="A142" s="2">
        <v>18200</v>
      </c>
      <c r="B142" s="2" t="s">
        <v>138</v>
      </c>
      <c r="C142" s="2"/>
      <c r="D142" s="2"/>
      <c r="E142" s="2"/>
      <c r="F142" s="2"/>
      <c r="G142" s="2"/>
      <c r="H142" s="2"/>
      <c r="I142" s="2">
        <v>1</v>
      </c>
    </row>
    <row r="143" spans="1:9" ht="12.75">
      <c r="A143" s="2">
        <v>18214</v>
      </c>
      <c r="B143" s="2" t="s">
        <v>139</v>
      </c>
      <c r="C143" s="2"/>
      <c r="D143" s="2"/>
      <c r="E143" s="2"/>
      <c r="F143" s="2"/>
      <c r="G143" s="2"/>
      <c r="H143" s="2"/>
      <c r="I143" s="2">
        <v>1</v>
      </c>
    </row>
    <row r="144" spans="1:9" ht="12.75">
      <c r="A144" s="2">
        <v>18223</v>
      </c>
      <c r="B144" s="2" t="s">
        <v>140</v>
      </c>
      <c r="C144" s="2"/>
      <c r="D144" s="2"/>
      <c r="E144" s="2"/>
      <c r="F144" s="2"/>
      <c r="G144" s="2"/>
      <c r="H144" s="2"/>
      <c r="I144" s="2">
        <v>1</v>
      </c>
    </row>
    <row r="145" spans="1:9" ht="12.75">
      <c r="A145" s="2">
        <v>18224</v>
      </c>
      <c r="B145" s="2" t="s">
        <v>141</v>
      </c>
      <c r="C145" s="2"/>
      <c r="D145" s="2"/>
      <c r="E145" s="2"/>
      <c r="F145" s="2"/>
      <c r="G145" s="2"/>
      <c r="H145" s="2"/>
      <c r="I145" s="2">
        <v>1</v>
      </c>
    </row>
    <row r="146" spans="1:9" ht="12.75">
      <c r="A146" s="2">
        <v>18228</v>
      </c>
      <c r="B146" s="2" t="s">
        <v>142</v>
      </c>
      <c r="C146" s="2"/>
      <c r="D146" s="2"/>
      <c r="E146" s="2"/>
      <c r="F146" s="2"/>
      <c r="G146" s="2"/>
      <c r="H146" s="2"/>
      <c r="I146" s="2">
        <v>1</v>
      </c>
    </row>
    <row r="147" spans="1:9" ht="12.75">
      <c r="A147" s="2">
        <v>18229</v>
      </c>
      <c r="B147" s="2" t="s">
        <v>143</v>
      </c>
      <c r="C147" s="2"/>
      <c r="D147" s="2"/>
      <c r="E147" s="2"/>
      <c r="F147" s="2"/>
      <c r="G147" s="2"/>
      <c r="H147" s="2"/>
      <c r="I147" s="2">
        <v>1</v>
      </c>
    </row>
    <row r="148" spans="1:9" ht="12.75">
      <c r="A148" s="2">
        <f>A25</f>
        <v>18235</v>
      </c>
      <c r="B148" s="2" t="str">
        <f aca="true" t="shared" si="18" ref="B148:I148">B25</f>
        <v>Skaarberg Air Camper, 1 - Spring Valley MN</v>
      </c>
      <c r="C148" s="2">
        <f t="shared" si="18"/>
        <v>1938</v>
      </c>
      <c r="D148" s="2" t="str">
        <f t="shared" si="18"/>
        <v>Model A Ford</v>
      </c>
      <c r="E148" s="2" t="str">
        <f t="shared" si="18"/>
        <v>BHP</v>
      </c>
      <c r="F148" s="2" t="str">
        <f t="shared" si="18"/>
        <v>Air Camper</v>
      </c>
      <c r="G148" s="2" t="str">
        <f t="shared" si="18"/>
        <v>Silver/Red</v>
      </c>
      <c r="H148" s="2">
        <f t="shared" si="18"/>
        <v>0</v>
      </c>
      <c r="I148" s="2" t="str">
        <f t="shared" si="18"/>
        <v>1,2</v>
      </c>
    </row>
    <row r="149" spans="1:9" ht="12.75">
      <c r="A149" s="2">
        <v>18236</v>
      </c>
      <c r="B149" s="2" t="s">
        <v>145</v>
      </c>
      <c r="C149" s="2"/>
      <c r="D149" s="2"/>
      <c r="E149" s="2"/>
      <c r="F149" s="2"/>
      <c r="G149" s="2"/>
      <c r="H149" s="2"/>
      <c r="I149" s="2">
        <v>1</v>
      </c>
    </row>
    <row r="150" spans="1:9" ht="12.75">
      <c r="A150" s="2">
        <v>18251</v>
      </c>
      <c r="B150" s="2" t="s">
        <v>146</v>
      </c>
      <c r="C150" s="2"/>
      <c r="D150" s="2"/>
      <c r="E150" s="2"/>
      <c r="F150" s="2"/>
      <c r="G150" s="2"/>
      <c r="H150" s="2"/>
      <c r="I150" s="2">
        <v>1</v>
      </c>
    </row>
    <row r="151" spans="1:9" ht="12.75">
      <c r="A151" s="2">
        <v>18256</v>
      </c>
      <c r="B151" s="2" t="s">
        <v>147</v>
      </c>
      <c r="C151" s="2"/>
      <c r="D151" s="2"/>
      <c r="E151" s="2"/>
      <c r="F151" s="2"/>
      <c r="G151" s="2"/>
      <c r="H151" s="2"/>
      <c r="I151" s="2">
        <v>1</v>
      </c>
    </row>
    <row r="152" spans="1:9" ht="12.75">
      <c r="A152" s="2">
        <v>18276</v>
      </c>
      <c r="B152" s="2" t="s">
        <v>110</v>
      </c>
      <c r="C152" s="2"/>
      <c r="D152" s="2"/>
      <c r="E152" s="2"/>
      <c r="F152" s="2"/>
      <c r="G152" s="2"/>
      <c r="H152" s="2"/>
      <c r="I152" s="2">
        <v>1</v>
      </c>
    </row>
    <row r="153" spans="1:9" ht="12.75">
      <c r="A153" s="2">
        <v>19990</v>
      </c>
      <c r="B153" s="2" t="s">
        <v>148</v>
      </c>
      <c r="C153" s="2"/>
      <c r="D153" s="2"/>
      <c r="E153" s="2"/>
      <c r="F153" s="2"/>
      <c r="G153" s="2"/>
      <c r="H153" s="2"/>
      <c r="I153" s="2">
        <v>1</v>
      </c>
    </row>
    <row r="154" spans="1:9" ht="12.75">
      <c r="A154" s="2">
        <v>20486</v>
      </c>
      <c r="B154" s="2" t="s">
        <v>149</v>
      </c>
      <c r="C154" s="2"/>
      <c r="D154" s="2"/>
      <c r="E154" s="2"/>
      <c r="F154" s="2"/>
      <c r="G154" s="2"/>
      <c r="H154" s="2"/>
      <c r="I154" s="2">
        <v>1</v>
      </c>
    </row>
    <row r="155" spans="1:9" ht="12.75">
      <c r="A155" s="2">
        <v>20493</v>
      </c>
      <c r="B155" s="2" t="s">
        <v>150</v>
      </c>
      <c r="C155" s="2"/>
      <c r="D155" s="2"/>
      <c r="E155" s="2"/>
      <c r="F155" s="2"/>
      <c r="G155" s="2"/>
      <c r="H155" s="2"/>
      <c r="I155" s="2">
        <v>1</v>
      </c>
    </row>
    <row r="156" spans="1:9" ht="12.75">
      <c r="A156" s="2">
        <v>20495</v>
      </c>
      <c r="B156" s="2" t="s">
        <v>151</v>
      </c>
      <c r="C156" s="2"/>
      <c r="D156" s="2"/>
      <c r="E156" s="2"/>
      <c r="F156" s="2"/>
      <c r="G156" s="2"/>
      <c r="H156" s="2"/>
      <c r="I156" s="2">
        <v>1</v>
      </c>
    </row>
    <row r="157" spans="1:9" ht="12.75">
      <c r="A157" s="2" t="s">
        <v>174</v>
      </c>
      <c r="B157" s="2" t="s">
        <v>178</v>
      </c>
      <c r="C157" s="2"/>
      <c r="D157" s="2" t="s">
        <v>4</v>
      </c>
      <c r="E157" s="2" t="s">
        <v>42</v>
      </c>
      <c r="F157" s="2" t="s">
        <v>195</v>
      </c>
      <c r="G157" s="2"/>
      <c r="H157" s="2" t="s">
        <v>32</v>
      </c>
      <c r="I157" s="2">
        <v>4</v>
      </c>
    </row>
    <row r="158" spans="1:9" ht="12.75">
      <c r="A158" s="2" t="str">
        <f>A17</f>
        <v>1932A</v>
      </c>
      <c r="B158" s="2" t="str">
        <f aca="true" t="shared" si="19" ref="B158:I158">B17</f>
        <v>Pietenpol, Sky Scout</v>
      </c>
      <c r="C158" s="2">
        <f t="shared" si="19"/>
        <v>1932</v>
      </c>
      <c r="D158" s="2" t="str">
        <f t="shared" si="19"/>
        <v>Model A Ford</v>
      </c>
      <c r="E158" s="2" t="str">
        <f t="shared" si="19"/>
        <v>BHP</v>
      </c>
      <c r="F158" s="2" t="str">
        <f t="shared" si="19"/>
        <v>Sky Scout</v>
      </c>
      <c r="G158" s="2" t="str">
        <f t="shared" si="19"/>
        <v>Silver/Black</v>
      </c>
      <c r="H158" s="2" t="str">
        <f t="shared" si="19"/>
        <v>On display at the Filmore County Historical Museum (Fountain MN 55935) along with one of BHP's hangars</v>
      </c>
      <c r="I158" s="2">
        <f t="shared" si="19"/>
        <v>2</v>
      </c>
    </row>
    <row r="159" spans="1:9" ht="12.75">
      <c r="A159" s="2"/>
      <c r="B159" s="2"/>
      <c r="C159" s="2"/>
      <c r="D159" s="2"/>
      <c r="E159" s="2"/>
      <c r="F159" s="2"/>
      <c r="G159" s="2"/>
      <c r="H159" s="2"/>
      <c r="I159" s="2"/>
    </row>
    <row r="160" spans="1:9" ht="12.75">
      <c r="A160" s="2"/>
      <c r="B160" s="2"/>
      <c r="C160" s="2"/>
      <c r="D160" s="2"/>
      <c r="E160" s="2"/>
      <c r="F160" s="2"/>
      <c r="G160" s="2"/>
      <c r="H160" s="2"/>
      <c r="I160" s="2"/>
    </row>
    <row r="161" spans="1:9" ht="15.75">
      <c r="A161" s="6" t="s">
        <v>221</v>
      </c>
      <c r="B161" s="2"/>
      <c r="C161" s="2"/>
      <c r="D161" s="2"/>
      <c r="E161" s="2"/>
      <c r="F161" s="2"/>
      <c r="G161" s="2"/>
      <c r="H161" s="2"/>
      <c r="I161" s="2"/>
    </row>
    <row r="162" spans="1:9" ht="12.75">
      <c r="A162" s="4" t="s">
        <v>10</v>
      </c>
      <c r="B162" s="4" t="s">
        <v>11</v>
      </c>
      <c r="C162" s="4" t="s">
        <v>43</v>
      </c>
      <c r="D162" s="4" t="s">
        <v>12</v>
      </c>
      <c r="E162" s="4" t="s">
        <v>13</v>
      </c>
      <c r="F162" s="4" t="s">
        <v>24</v>
      </c>
      <c r="G162" s="4" t="s">
        <v>15</v>
      </c>
      <c r="H162" s="4" t="s">
        <v>14</v>
      </c>
      <c r="I162" s="5" t="s">
        <v>35</v>
      </c>
    </row>
    <row r="163" spans="1:9" ht="12.75">
      <c r="A163" s="9" t="s">
        <v>229</v>
      </c>
      <c r="B163" s="9" t="s">
        <v>169</v>
      </c>
      <c r="C163" s="9">
        <v>1983</v>
      </c>
      <c r="D163" s="9"/>
      <c r="E163" s="9" t="s">
        <v>230</v>
      </c>
      <c r="F163" s="9" t="s">
        <v>185</v>
      </c>
      <c r="G163" s="9"/>
      <c r="H163" s="9" t="s">
        <v>177</v>
      </c>
      <c r="I163" s="13">
        <v>8</v>
      </c>
    </row>
    <row r="164" spans="1:9" ht="12.75">
      <c r="A164" s="2" t="s">
        <v>215</v>
      </c>
      <c r="B164" s="2" t="s">
        <v>216</v>
      </c>
      <c r="C164" s="2">
        <v>2000</v>
      </c>
      <c r="D164" s="2" t="s">
        <v>49</v>
      </c>
      <c r="E164" s="2" t="s">
        <v>273</v>
      </c>
      <c r="F164" s="2" t="s">
        <v>217</v>
      </c>
      <c r="G164" s="9" t="s">
        <v>200</v>
      </c>
      <c r="H164" s="9" t="s">
        <v>218</v>
      </c>
      <c r="I164" s="2" t="s">
        <v>274</v>
      </c>
    </row>
    <row r="165" spans="1:9" ht="12.75">
      <c r="A165" s="2" t="s">
        <v>252</v>
      </c>
      <c r="B165" s="2" t="s">
        <v>169</v>
      </c>
      <c r="C165" s="2">
        <v>1972</v>
      </c>
      <c r="D165" s="2" t="s">
        <v>262</v>
      </c>
      <c r="E165" s="2" t="s">
        <v>254</v>
      </c>
      <c r="F165" s="2" t="s">
        <v>185</v>
      </c>
      <c r="G165" s="9"/>
      <c r="H165" s="9" t="s">
        <v>255</v>
      </c>
      <c r="I165" s="2">
        <v>8</v>
      </c>
    </row>
    <row r="166" spans="1:9" ht="12.75">
      <c r="A166" s="2" t="s">
        <v>260</v>
      </c>
      <c r="B166" s="2" t="s">
        <v>169</v>
      </c>
      <c r="C166" s="2">
        <v>2000</v>
      </c>
      <c r="D166" s="2" t="s">
        <v>261</v>
      </c>
      <c r="E166" s="2" t="s">
        <v>263</v>
      </c>
      <c r="F166" s="2" t="s">
        <v>185</v>
      </c>
      <c r="G166" s="9"/>
      <c r="H166" s="9" t="s">
        <v>264</v>
      </c>
      <c r="I166" s="2">
        <v>8</v>
      </c>
    </row>
    <row r="167" spans="1:9" ht="12.75">
      <c r="A167" s="2" t="s">
        <v>256</v>
      </c>
      <c r="B167" s="2" t="s">
        <v>169</v>
      </c>
      <c r="C167" s="2">
        <v>1979</v>
      </c>
      <c r="D167" s="2"/>
      <c r="E167" s="2" t="s">
        <v>257</v>
      </c>
      <c r="F167" s="2" t="s">
        <v>185</v>
      </c>
      <c r="G167" s="9"/>
      <c r="H167" s="9" t="s">
        <v>258</v>
      </c>
      <c r="I167" s="2">
        <v>8</v>
      </c>
    </row>
    <row r="168" spans="1:9" ht="12.75">
      <c r="A168" s="2" t="s">
        <v>266</v>
      </c>
      <c r="B168" s="2" t="s">
        <v>169</v>
      </c>
      <c r="C168" s="2">
        <v>1968</v>
      </c>
      <c r="D168" s="2" t="s">
        <v>224</v>
      </c>
      <c r="E168" s="2" t="s">
        <v>267</v>
      </c>
      <c r="F168" s="2" t="s">
        <v>185</v>
      </c>
      <c r="G168" s="9"/>
      <c r="H168" s="9" t="s">
        <v>268</v>
      </c>
      <c r="I168" s="2">
        <v>8</v>
      </c>
    </row>
    <row r="169" spans="1:9" ht="12.75">
      <c r="A169" s="2" t="s">
        <v>231</v>
      </c>
      <c r="B169" s="2" t="s">
        <v>212</v>
      </c>
      <c r="C169" s="2">
        <v>1984</v>
      </c>
      <c r="D169" s="2" t="s">
        <v>224</v>
      </c>
      <c r="E169" s="2" t="s">
        <v>233</v>
      </c>
      <c r="F169" s="2" t="s">
        <v>234</v>
      </c>
      <c r="G169" s="9" t="s">
        <v>191</v>
      </c>
      <c r="H169" s="9" t="s">
        <v>232</v>
      </c>
      <c r="I169" s="2">
        <v>8</v>
      </c>
    </row>
    <row r="170" spans="1:9" ht="12.75">
      <c r="A170" s="9" t="str">
        <f>A28</f>
        <v>NX899H</v>
      </c>
      <c r="B170" s="9" t="str">
        <f aca="true" t="shared" si="20" ref="B170:I170">B28</f>
        <v>Air Camper</v>
      </c>
      <c r="C170" s="9">
        <f t="shared" si="20"/>
        <v>1966</v>
      </c>
      <c r="D170" s="9" t="str">
        <f t="shared" si="20"/>
        <v>Corvair 60 hp</v>
      </c>
      <c r="E170" s="9" t="str">
        <f t="shared" si="20"/>
        <v>BHP</v>
      </c>
      <c r="F170" s="9" t="str">
        <f t="shared" si="20"/>
        <v>"Last Original" Air Camper</v>
      </c>
      <c r="G170" s="9" t="str">
        <f t="shared" si="20"/>
        <v>Cream/Red</v>
      </c>
      <c r="H170" s="9">
        <f t="shared" si="20"/>
        <v>0</v>
      </c>
      <c r="I170" s="9">
        <f t="shared" si="20"/>
        <v>2</v>
      </c>
    </row>
    <row r="171" spans="1:9" ht="12.75">
      <c r="A171" s="2" t="s">
        <v>235</v>
      </c>
      <c r="B171" s="2" t="s">
        <v>169</v>
      </c>
      <c r="C171" s="2">
        <v>1970</v>
      </c>
      <c r="D171" s="2" t="s">
        <v>224</v>
      </c>
      <c r="E171" s="2" t="s">
        <v>236</v>
      </c>
      <c r="F171" s="2" t="s">
        <v>185</v>
      </c>
      <c r="G171" s="9"/>
      <c r="H171" s="9"/>
      <c r="I171" s="2">
        <v>8</v>
      </c>
    </row>
    <row r="172" spans="1:9" ht="12.75">
      <c r="A172" s="2" t="s">
        <v>237</v>
      </c>
      <c r="B172" s="2" t="s">
        <v>169</v>
      </c>
      <c r="C172" s="2">
        <v>1972</v>
      </c>
      <c r="D172" s="2" t="s">
        <v>224</v>
      </c>
      <c r="E172" s="2" t="s">
        <v>236</v>
      </c>
      <c r="F172" s="2" t="s">
        <v>185</v>
      </c>
      <c r="G172" s="9"/>
      <c r="H172" s="9"/>
      <c r="I172" s="2">
        <v>8</v>
      </c>
    </row>
    <row r="173" spans="1:9" ht="12.75">
      <c r="A173" s="2" t="s">
        <v>246</v>
      </c>
      <c r="B173" s="2" t="s">
        <v>247</v>
      </c>
      <c r="C173" s="2">
        <v>1972</v>
      </c>
      <c r="D173" s="2" t="s">
        <v>224</v>
      </c>
      <c r="E173" s="2" t="s">
        <v>248</v>
      </c>
      <c r="F173" s="2" t="s">
        <v>195</v>
      </c>
      <c r="G173" s="9"/>
      <c r="H173" s="9" t="s">
        <v>249</v>
      </c>
      <c r="I173" s="2">
        <v>8</v>
      </c>
    </row>
    <row r="174" spans="1:9" ht="12.75">
      <c r="A174" s="2" t="s">
        <v>242</v>
      </c>
      <c r="B174" s="2" t="s">
        <v>169</v>
      </c>
      <c r="C174" s="2">
        <v>1998</v>
      </c>
      <c r="D174" s="2" t="s">
        <v>243</v>
      </c>
      <c r="E174" s="2" t="s">
        <v>244</v>
      </c>
      <c r="F174" s="2" t="s">
        <v>185</v>
      </c>
      <c r="G174" s="9"/>
      <c r="H174" s="9" t="s">
        <v>245</v>
      </c>
      <c r="I174" s="2">
        <v>8</v>
      </c>
    </row>
    <row r="175" spans="1:9" ht="12.75">
      <c r="A175" s="9" t="str">
        <f>A26</f>
        <v>N5452N</v>
      </c>
      <c r="B175" s="9" t="str">
        <f aca="true" t="shared" si="21" ref="B175:I175">B26</f>
        <v>Air Camper</v>
      </c>
      <c r="C175" s="9">
        <f t="shared" si="21"/>
        <v>1948</v>
      </c>
      <c r="D175" s="9" t="str">
        <f t="shared" si="21"/>
        <v>Franklin 60 hp</v>
      </c>
      <c r="E175" s="9" t="str">
        <f t="shared" si="21"/>
        <v>BHP</v>
      </c>
      <c r="F175" s="9" t="str">
        <f t="shared" si="21"/>
        <v>Air Camper</v>
      </c>
      <c r="G175" s="9" t="str">
        <f t="shared" si="21"/>
        <v>Blue/Blue</v>
      </c>
      <c r="H175" s="9">
        <f t="shared" si="21"/>
        <v>0</v>
      </c>
      <c r="I175" s="9">
        <f t="shared" si="21"/>
        <v>2</v>
      </c>
    </row>
    <row r="176" spans="1:9" ht="12.75">
      <c r="A176" s="9" t="str">
        <f>A27</f>
        <v>N7533U</v>
      </c>
      <c r="B176" s="9" t="str">
        <f aca="true" t="shared" si="22" ref="B176:I176">B27</f>
        <v>Air Camper</v>
      </c>
      <c r="C176" s="9">
        <f t="shared" si="22"/>
        <v>1964</v>
      </c>
      <c r="D176" s="9" t="str">
        <f t="shared" si="22"/>
        <v>Corvair 60 hp</v>
      </c>
      <c r="E176" s="9" t="str">
        <f t="shared" si="22"/>
        <v>BHP</v>
      </c>
      <c r="F176" s="9" t="str">
        <f t="shared" si="22"/>
        <v>Air Camper</v>
      </c>
      <c r="G176" s="9" t="str">
        <f t="shared" si="22"/>
        <v>Cream/Red</v>
      </c>
      <c r="H176" s="9" t="str">
        <f t="shared" si="22"/>
        <v>On display, EAA Museum (Oshkosh)</v>
      </c>
      <c r="I176" s="9">
        <f t="shared" si="22"/>
        <v>2</v>
      </c>
    </row>
    <row r="177" spans="1:9" ht="12.75">
      <c r="A177" s="9" t="s">
        <v>222</v>
      </c>
      <c r="B177" s="9" t="s">
        <v>185</v>
      </c>
      <c r="C177" s="9"/>
      <c r="D177" s="9"/>
      <c r="E177" s="9"/>
      <c r="F177" s="9"/>
      <c r="G177" s="9"/>
      <c r="H177" s="9"/>
      <c r="I177" s="9"/>
    </row>
    <row r="178" spans="1:9" ht="12.75">
      <c r="A178" s="9" t="s">
        <v>269</v>
      </c>
      <c r="B178" s="9" t="s">
        <v>185</v>
      </c>
      <c r="C178" s="9"/>
      <c r="D178" s="9"/>
      <c r="E178" s="9" t="s">
        <v>270</v>
      </c>
      <c r="F178" s="9" t="s">
        <v>185</v>
      </c>
      <c r="G178" s="9"/>
      <c r="H178" s="9" t="s">
        <v>271</v>
      </c>
      <c r="I178" s="9">
        <v>8</v>
      </c>
    </row>
    <row r="179" spans="1:9" ht="12.75">
      <c r="A179" s="9" t="s">
        <v>223</v>
      </c>
      <c r="B179" s="9" t="s">
        <v>169</v>
      </c>
      <c r="C179" s="9">
        <v>1979</v>
      </c>
      <c r="D179" s="9" t="s">
        <v>224</v>
      </c>
      <c r="E179" s="9" t="s">
        <v>225</v>
      </c>
      <c r="F179" s="9" t="s">
        <v>185</v>
      </c>
      <c r="G179" s="9" t="s">
        <v>226</v>
      </c>
      <c r="H179" s="9" t="s">
        <v>39</v>
      </c>
      <c r="I179" s="9" t="s">
        <v>228</v>
      </c>
    </row>
    <row r="180" spans="1:9" ht="12.75">
      <c r="A180" s="14" t="s">
        <v>238</v>
      </c>
      <c r="B180" s="2" t="s">
        <v>239</v>
      </c>
      <c r="C180" s="2"/>
      <c r="D180" s="2" t="s">
        <v>224</v>
      </c>
      <c r="E180" s="2" t="s">
        <v>236</v>
      </c>
      <c r="F180" s="2" t="s">
        <v>185</v>
      </c>
      <c r="G180" s="9" t="s">
        <v>240</v>
      </c>
      <c r="H180" s="9" t="s">
        <v>241</v>
      </c>
      <c r="I180" s="2">
        <v>8</v>
      </c>
    </row>
    <row r="181" spans="1:9" ht="12.75">
      <c r="A181" s="2"/>
      <c r="B181" s="2"/>
      <c r="C181" s="2"/>
      <c r="D181" s="2"/>
      <c r="E181" s="2"/>
      <c r="F181" s="2"/>
      <c r="G181" s="9"/>
      <c r="H181" s="9"/>
      <c r="I181" s="2"/>
    </row>
    <row r="182" spans="1:8" ht="12.75">
      <c r="A182" s="7"/>
      <c r="B182" s="8"/>
      <c r="C182" s="8"/>
      <c r="D182" s="8"/>
      <c r="E182" s="8"/>
      <c r="F182" s="8"/>
      <c r="G182" s="8"/>
      <c r="H182" s="8"/>
    </row>
    <row r="183" ht="12.75">
      <c r="A183" s="2"/>
    </row>
    <row r="184" ht="15.75">
      <c r="A184" s="6" t="s">
        <v>17</v>
      </c>
    </row>
    <row r="185" spans="1:3" ht="12.75">
      <c r="A185" s="5" t="s">
        <v>10</v>
      </c>
      <c r="B185" s="1" t="s">
        <v>11</v>
      </c>
      <c r="C185" s="1" t="s">
        <v>18</v>
      </c>
    </row>
    <row r="186" spans="1:3" ht="12.75">
      <c r="A186" s="2" t="s">
        <v>167</v>
      </c>
      <c r="B186" t="s">
        <v>178</v>
      </c>
      <c r="C186" t="s">
        <v>29</v>
      </c>
    </row>
    <row r="187" spans="1:3" ht="12.75">
      <c r="A187" s="2">
        <v>12937</v>
      </c>
      <c r="B187" t="s">
        <v>208</v>
      </c>
      <c r="C187" t="s">
        <v>30</v>
      </c>
    </row>
    <row r="188" spans="1:3" ht="12.75">
      <c r="A188" s="2">
        <v>12752</v>
      </c>
      <c r="B188" t="str">
        <f>B73</f>
        <v>Helmerichs 32 (Ford), 1 - Ryegate, MT</v>
      </c>
      <c r="C188" t="s">
        <v>172</v>
      </c>
    </row>
    <row r="189" spans="1:3" ht="12.75">
      <c r="A189" s="2" t="s">
        <v>223</v>
      </c>
      <c r="B189" s="2" t="s">
        <v>169</v>
      </c>
      <c r="C189" t="s">
        <v>31</v>
      </c>
    </row>
    <row r="190" spans="1:3" ht="12.75">
      <c r="A190" s="2" t="s">
        <v>229</v>
      </c>
      <c r="B190" s="2" t="s">
        <v>169</v>
      </c>
      <c r="C190" t="s">
        <v>211</v>
      </c>
    </row>
    <row r="191" spans="1:3" ht="12.75">
      <c r="A191" s="2" t="s">
        <v>183</v>
      </c>
      <c r="B191" s="2" t="s">
        <v>209</v>
      </c>
      <c r="C191" t="s">
        <v>30</v>
      </c>
    </row>
    <row r="192" spans="1:3" ht="12.75">
      <c r="A192" s="2" t="s">
        <v>231</v>
      </c>
      <c r="B192" t="s">
        <v>212</v>
      </c>
      <c r="C192" t="s">
        <v>213</v>
      </c>
    </row>
    <row r="193" spans="1:3" ht="12.75">
      <c r="A193" s="2" t="s">
        <v>215</v>
      </c>
      <c r="B193" t="s">
        <v>169</v>
      </c>
      <c r="C193" t="s">
        <v>214</v>
      </c>
    </row>
    <row r="194" spans="1:3" ht="12.75">
      <c r="A194" s="14" t="s">
        <v>238</v>
      </c>
      <c r="B194" t="s">
        <v>239</v>
      </c>
      <c r="C194" t="s">
        <v>30</v>
      </c>
    </row>
    <row r="195" spans="1:3" ht="12.75">
      <c r="A195" s="2" t="s">
        <v>242</v>
      </c>
      <c r="B195" t="s">
        <v>169</v>
      </c>
      <c r="C195" t="s">
        <v>251</v>
      </c>
    </row>
    <row r="196" spans="1:3" ht="12.75">
      <c r="A196" s="2" t="s">
        <v>246</v>
      </c>
      <c r="B196" t="s">
        <v>178</v>
      </c>
      <c r="C196" t="s">
        <v>250</v>
      </c>
    </row>
    <row r="197" spans="1:3" ht="12.75">
      <c r="A197" s="2" t="s">
        <v>252</v>
      </c>
      <c r="B197" t="s">
        <v>169</v>
      </c>
      <c r="C197" t="s">
        <v>253</v>
      </c>
    </row>
    <row r="198" spans="1:3" ht="12.75">
      <c r="A198" s="2" t="s">
        <v>256</v>
      </c>
      <c r="B198" t="s">
        <v>169</v>
      </c>
      <c r="C198" t="s">
        <v>259</v>
      </c>
    </row>
    <row r="199" spans="1:3" ht="12.75">
      <c r="A199" s="2" t="s">
        <v>269</v>
      </c>
      <c r="B199" t="s">
        <v>169</v>
      </c>
      <c r="C199" t="s">
        <v>272</v>
      </c>
    </row>
    <row r="200" spans="1:3" ht="12.75">
      <c r="A200" s="2" t="s">
        <v>260</v>
      </c>
      <c r="B200" t="s">
        <v>169</v>
      </c>
      <c r="C200" t="s">
        <v>265</v>
      </c>
    </row>
    <row r="201" spans="1:3" ht="12.75">
      <c r="A201" s="2" t="s">
        <v>174</v>
      </c>
      <c r="B201" t="s">
        <v>275</v>
      </c>
      <c r="C201" t="s">
        <v>276</v>
      </c>
    </row>
    <row r="202" ht="12.75">
      <c r="A202" s="2"/>
    </row>
    <row r="203" spans="1:4" ht="13.5" thickBot="1">
      <c r="A203" s="10"/>
      <c r="B203" s="11"/>
      <c r="C203" s="11"/>
      <c r="D203" s="11"/>
    </row>
    <row r="204" ht="12.75">
      <c r="A204" s="2" t="s">
        <v>33</v>
      </c>
    </row>
    <row r="205" spans="1:2" ht="12.75">
      <c r="A205" s="2">
        <v>1</v>
      </c>
      <c r="B205" t="s">
        <v>34</v>
      </c>
    </row>
    <row r="206" spans="1:2" ht="12.75">
      <c r="A206" s="2">
        <v>2</v>
      </c>
      <c r="B206" t="s">
        <v>36</v>
      </c>
    </row>
    <row r="207" spans="1:2" ht="12.75">
      <c r="A207" s="2">
        <v>3</v>
      </c>
      <c r="B207" t="s">
        <v>180</v>
      </c>
    </row>
    <row r="208" spans="1:2" ht="12.75">
      <c r="A208" s="2">
        <v>4</v>
      </c>
      <c r="B208" t="s">
        <v>179</v>
      </c>
    </row>
    <row r="209" spans="1:2" ht="12.75">
      <c r="A209" s="2">
        <v>5</v>
      </c>
      <c r="B209" t="s">
        <v>175</v>
      </c>
    </row>
    <row r="210" spans="1:2" ht="12.75">
      <c r="A210" s="2">
        <v>6</v>
      </c>
      <c r="B210" t="s">
        <v>210</v>
      </c>
    </row>
    <row r="211" spans="1:2" ht="12.75">
      <c r="A211" s="2">
        <v>7</v>
      </c>
      <c r="B211" t="s">
        <v>219</v>
      </c>
    </row>
    <row r="212" spans="1:2" ht="12.75">
      <c r="A212" s="2">
        <v>8</v>
      </c>
      <c r="B212" t="s">
        <v>227</v>
      </c>
    </row>
    <row r="213" ht="12.75">
      <c r="A213" s="2"/>
    </row>
    <row r="214" ht="12.75">
      <c r="A214" s="2"/>
    </row>
    <row r="215" ht="12.75">
      <c r="A215" s="2"/>
    </row>
    <row r="216" ht="12.75">
      <c r="A216" s="2"/>
    </row>
    <row r="217" ht="12.75">
      <c r="A217" s="2"/>
    </row>
    <row r="218" ht="12.75">
      <c r="A218" s="2"/>
    </row>
    <row r="219" ht="12.75">
      <c r="A219" s="2"/>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Neal</dc:creator>
  <cp:keywords/>
  <dc:description/>
  <cp:lastModifiedBy>Susan Neal</cp:lastModifiedBy>
  <dcterms:created xsi:type="dcterms:W3CDTF">2003-03-01T02:39:10Z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